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20" windowHeight="12975"/>
  </bookViews>
  <sheets>
    <sheet name="全县入库汇总明细表 " sheetId="1" r:id="rId1"/>
  </sheets>
  <definedNames>
    <definedName name="_xlnm._FilterDatabase" localSheetId="0" hidden="1">'全县入库汇总明细表 '!$A$5:$W$164</definedName>
    <definedName name="_xlnm.Print_Titles" localSheetId="0">'全县入库汇总明细表 '!$4:$5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<sst xmlns="http://schemas.openxmlformats.org/spreadsheetml/2006/main" count="2299" uniqueCount="720">
  <si>
    <t>附件2</t>
  </si>
  <si>
    <t>2025年巩固拓展脱贫攻坚成果和乡村振兴项目库新增入库项目申报明细表</t>
  </si>
  <si>
    <t>填报单位：柳城县农业农村局</t>
  </si>
  <si>
    <t>序号</t>
  </si>
  <si>
    <t>备注</t>
  </si>
  <si>
    <t>项目名称</t>
  </si>
  <si>
    <t>项目类型</t>
  </si>
  <si>
    <t>项目子类型</t>
  </si>
  <si>
    <t>项目总投资金额（万元）</t>
  </si>
  <si>
    <t>项目地点</t>
  </si>
  <si>
    <t>项目建设内容</t>
  </si>
  <si>
    <t>计划年度</t>
  </si>
  <si>
    <t>直接受益人数</t>
  </si>
  <si>
    <t>受益总人口数</t>
  </si>
  <si>
    <t>是否贫困村提升工程</t>
  </si>
  <si>
    <t>联农带农富农机制</t>
  </si>
  <si>
    <t>是否完成前期工作</t>
  </si>
  <si>
    <t>是否资产收益扶贫</t>
  </si>
  <si>
    <t>是否增加村集体经济收入</t>
  </si>
  <si>
    <t>是否易地扶贫搬迁后项目</t>
  </si>
  <si>
    <t>项目负责人</t>
  </si>
  <si>
    <t>联系电话</t>
  </si>
  <si>
    <t>主管部门</t>
  </si>
  <si>
    <t>实施单位</t>
  </si>
  <si>
    <t>年度总体目标</t>
  </si>
  <si>
    <t>合计</t>
  </si>
  <si>
    <t>一、产业发展</t>
  </si>
  <si>
    <t>（一）到人到户项目</t>
  </si>
  <si>
    <t>柳城县脱贫人口小额信贷风险补偿金</t>
  </si>
  <si>
    <t>产业发展</t>
  </si>
  <si>
    <t>小额信贷风险补偿金</t>
  </si>
  <si>
    <t>柳城县</t>
  </si>
  <si>
    <t>脱贫人口小额信贷风险补偿</t>
  </si>
  <si>
    <t>否</t>
  </si>
  <si>
    <t>是</t>
  </si>
  <si>
    <t>李悦溪</t>
  </si>
  <si>
    <t>柳城县农业农村局</t>
  </si>
  <si>
    <t>保障脱贫人口信贷正常实施</t>
  </si>
  <si>
    <t>2025年柳城县脱贫人口小额信贷贴息</t>
  </si>
  <si>
    <t>小额贷款贴息</t>
  </si>
  <si>
    <t>脱贫人口积极申请脱贫人口小额贷款，解决脱贫人口产业发展项目资金需求，财政资金给予贴息，减轻脱贫人口负担，增加收入。</t>
  </si>
  <si>
    <t>财政资金给予贴息，减轻脱贫人口负担，增加收入</t>
  </si>
  <si>
    <t>使2000贷款户获得贷款贴息</t>
  </si>
  <si>
    <t>2025年柳城县螺蛳粉原材料产业补助建设项目</t>
  </si>
  <si>
    <t>种植业基地</t>
  </si>
  <si>
    <t>给予豆角、木耳、竹子、螺蛳等螺蛳粉原材料基地进行奖补</t>
  </si>
  <si>
    <t>群众积极参与，促进螺蛳粉原材料产业发展，通过土地流转，增加村集体收入，带动脱贫户务工，提高群众收入，开展技术培训，提升产业发展水平，巩固脱贫成效。</t>
  </si>
  <si>
    <t>甘文军</t>
  </si>
  <si>
    <t>促进螺蛳粉原材料基地发展，积极带动脱贫户发展产业，带动农民务工50人次以上，促进农民增收，农业增效发挥效益。</t>
  </si>
  <si>
    <t>2025年柳城县以奖代补种植养殖项目（到户以奖代补）</t>
  </si>
  <si>
    <t>发展种植产业25000亩，养殖家禽8000羽，家畜1000头，奖补2357万</t>
  </si>
  <si>
    <t>脱贫户积极参与，促进产业发展，增加脱贫户收入，巩固脱贫成效。</t>
  </si>
  <si>
    <t>发展种植产业25000亩，养殖家禽8000羽，家畜1000头，奖补2367万，提升贫困户产业发展总体水平促进农业增效增收</t>
  </si>
  <si>
    <t>2025年柳城县油茶产业发展项目（奖补类）</t>
  </si>
  <si>
    <t>各乡镇脱贫户、监测户、一般农户、村集体或新型经营主体2022-2024年以来种植良种油茶项目补助（其中2023年种植户补助2666.66亩，补助标准500元/亩；2025年计划新种油茶5000亩，补助标准1500元/亩）</t>
  </si>
  <si>
    <t>群众或者村集体通过出租林地可以获得租金，油茶经营种植者发展油茶产业用工需求量大，能缓解农村剩余劳动力就业问题，通过就近务工增加。油茶成林后种植户每年能获得持续稳定的收入。</t>
  </si>
  <si>
    <t>郭春云</t>
  </si>
  <si>
    <t>17777260389</t>
  </si>
  <si>
    <t>柳城县自然资源和规划局</t>
  </si>
  <si>
    <t>向2023年以来全县各乡镇脱贫户、监测户、一般农户、村集体或新型经营主体等油茶种植户，发放产业补助883.333万元。</t>
  </si>
  <si>
    <t>（二）经营类产业项目</t>
  </si>
  <si>
    <t>寨隆镇更祥村童鸡鸭养殖基地项目</t>
  </si>
  <si>
    <t>新型农村集体经济发展项目</t>
  </si>
  <si>
    <t>更祥村</t>
  </si>
  <si>
    <t>新建钢架大棚、活动板房5000㎡，单层大栅网上平养鸭舍，含污水处理池、水电设施等</t>
  </si>
  <si>
    <t>项目建成后，增加当地群众就业机会，促进村集体经济发展，带动农户童鸭养殖产业发展。</t>
  </si>
  <si>
    <t>佟永恒</t>
  </si>
  <si>
    <t>寨隆镇人民政府</t>
  </si>
  <si>
    <t>建设童鸡鸭养殖设施，促进当地养殖业发展，受益群众3808人。</t>
  </si>
  <si>
    <t>柳城县社冲乡冲江村生产加工大棚建设项目</t>
  </si>
  <si>
    <t>加工业</t>
  </si>
  <si>
    <t>冲江村</t>
  </si>
  <si>
    <t>新建生产加工大棚2个，每个大棚长50米，宽15米，高4.5米，面积共1500平方米，及配套设施。</t>
  </si>
  <si>
    <t>1.增加村集体经济收入；2.解决50人次就业务工问题；3.带动农产品购销。</t>
  </si>
  <si>
    <t>韦柳园</t>
  </si>
  <si>
    <t>18177213182</t>
  </si>
  <si>
    <t>社冲乡人民政府</t>
  </si>
  <si>
    <t>建成生产加工大棚面积1500平方米，增加村集体经济收入，解决50人次就业务工，带动农产品购销。</t>
  </si>
  <si>
    <t>柳城县社冲乡智能化方舱种植食用菌（秀珍菇）产业项目</t>
  </si>
  <si>
    <t>社冲村</t>
  </si>
  <si>
    <t>建设15台移动方舱，每个方舱尺寸为4.0米*3.5米*8.0米。</t>
  </si>
  <si>
    <t>1.增加村集体经济收入；2.解决50人次就业务工问题；3.提供群众种植技术培训。</t>
  </si>
  <si>
    <t>完成15台移动方舱建设，可增加培育秀珍菇8.25万袋，约能收32万斤。增加村集体经济收入，解决50人次就业务工问题，提供群众种植技术培训。</t>
  </si>
  <si>
    <t>柳城县社冲乡社冲村蔬菜基地高标准设施栽培示范点建设项目</t>
  </si>
  <si>
    <t>主要建设标准蔬菜种植大棚38个，每个长60米，宽8米，高4.5米，共18240平方米及配套设施等。</t>
  </si>
  <si>
    <t>1.增加村集体经济收入；2.提供就业岗位30个；3.提供群众种植技术培训。</t>
  </si>
  <si>
    <t>建成蔬菜种植大棚38个，每个长60米，宽8米，高4.5米，共18240平方米及配套设施等，增加村集体经济收入，提供就业岗位30个，提供群众种植技术培训。</t>
  </si>
  <si>
    <t>柳城县社冲乡社冲村果蔬育苗大棚建设项目</t>
  </si>
  <si>
    <t>主要建设标准种植大棚30个，每个长60米，宽8米，高4.5米，面积共14400平方米，及配套设施。</t>
  </si>
  <si>
    <t>1.增加村集体经济收入；2.解决100人次就业务工问题；3.提供群众种植技术培训。</t>
  </si>
  <si>
    <t>建成标准种植大棚30个，面积共14400平方米，及配套设施。增加村集体经济收入，，解决100人次就业务工问题，提供群众种植技术培训。</t>
  </si>
  <si>
    <t>柳城县社冲乡无忧村果蔬分拣仓储物流基地项目</t>
  </si>
  <si>
    <t>无忧村</t>
  </si>
  <si>
    <t>新建占地2200平方米的钢架棚结构标准车间1个，车间长100米，宽22米，高5米，及配套设施。</t>
  </si>
  <si>
    <t>1.增加村集体经济收入5万元；2.提供就业岗位50个；3.增加群众务工收入。</t>
  </si>
  <si>
    <t>建成2200平方米的钢架棚结构标准车间1个，车间长100米，宽22米，高5米，及配套设施，使无忧村等集体经济收入增收5万元。提供就业岗位50个，增加群众务工收入。</t>
  </si>
  <si>
    <t>古砦仫佬族乡十五坡村蛋鸡产业基地扩建养殖棚建设（二期）</t>
  </si>
  <si>
    <t>养殖业基地</t>
  </si>
  <si>
    <t>十五坡村</t>
  </si>
  <si>
    <t>新建3个共计2520平方米标准化蛋鸡养殖棚及基础配套设施等</t>
  </si>
  <si>
    <t>项目建设完成后，增加当地务工岗位，村集体获取租金收益，有效带动当地养殖业发展</t>
  </si>
  <si>
    <t>彭大通</t>
  </si>
  <si>
    <t>古砦仫佬族乡人民政府</t>
  </si>
  <si>
    <t>建成3个共计2520平方米标准化蛋鸡养殖棚及基础配套设施</t>
  </si>
  <si>
    <t>柳城县龙头镇旗山村肉鸡养殖建设项目</t>
  </si>
  <si>
    <t>旗山村</t>
  </si>
  <si>
    <t>新建双层养鸡舍2条，规格14m*100m，面积合计5600㎡及配套设施</t>
  </si>
  <si>
    <t>增加村集体经济收入，群众积极参与项目建设及监督并受益。项目建成后，带动群众务工就业问题，增加农户收入，通过技术扶持，提高农户产业发展水平。</t>
  </si>
  <si>
    <t>韦柳梅</t>
  </si>
  <si>
    <t>龙头镇人民政府</t>
  </si>
  <si>
    <t>建成双层养鸡舍2条，面积合计5600㎡及配套设施。项目建成后，增加村集体经济收入，同时带动群众务工，增加收入，提升产业发展水平。</t>
  </si>
  <si>
    <t>柳城县龙头镇旗山村生产加工大棚建设项目</t>
  </si>
  <si>
    <t>新建生产加工大棚基地面积约30亩，及配套设施，占地面积30亩，其中包括：1.厂房钢结构设施建设（20亩）。2.厂区配套基础设施建设等。</t>
  </si>
  <si>
    <t>土地流转，增加村集体经济收入，群众积极参与项目建设及监督并受益。项目建成后，带动群众务工，增加农户收入。</t>
  </si>
  <si>
    <t>建成生产加工大棚基地面积约30亩及配套设施，占地面积30亩，项目建成后，增加村集体经济收入，同时带动群众务工，增加收入，提高农村养殖畜粪无害化处理效能</t>
  </si>
  <si>
    <t>柳城县六塘镇油兰村木寨屯养猪场建设项目</t>
  </si>
  <si>
    <t>建设猪舍4000平方，标准钢架结构猪舍，及配套基础设施等</t>
  </si>
  <si>
    <t>建设期间带动周边群众务工收入，项目完成后，增加村集体经济收入，可为脱贫户提供工作岗位，预计能吸纳5—8人，每人每月预计收入5000元。六塘镇及周边生猪养殖散户较多，打造养殖基地，促进产业发展。</t>
  </si>
  <si>
    <t>郭琳</t>
  </si>
  <si>
    <t>六塘镇人民政府</t>
  </si>
  <si>
    <t>完成标准钢架结构猪舍4000平方，增加村集体收入。增加群众务工收入。产生的生猪粪便可用于种植业、林果业的有机肥源。</t>
  </si>
  <si>
    <t>柳城县太平镇太平村生猪养殖场项目</t>
  </si>
  <si>
    <t>太平村</t>
  </si>
  <si>
    <t>新建3个标准钢架结构猪舍及配套设施，建筑面积4500平米。</t>
  </si>
  <si>
    <t>项目完成后，增加村集体经济收入，带动群众务工就业，增加农户收入，通过技术扶持，提高农户产业发展水平。</t>
  </si>
  <si>
    <t>全培方</t>
  </si>
  <si>
    <t>太平镇人民政府</t>
  </si>
  <si>
    <t>完成一场标准钢架猪舍2栋及配套设施，建筑面积2850平米。
完成二场标准钢架猪舍2栋及配套设施，建筑面积3300平米。增加村集体收入，带动农户务工，增加收入</t>
  </si>
  <si>
    <t>柳城县太平镇黄宜村农产品加工生产大棚建设项目</t>
  </si>
  <si>
    <t>黄宜村</t>
  </si>
  <si>
    <t>新建农产品加工生产大棚1座及配套设施，建筑面积1000平米</t>
  </si>
  <si>
    <t>完成农产品加工生产大棚1座及配套设施，建筑面积1000平米，增加村集体经济收入，带动群众务工就业，增加农户收入，通过技术扶持，提高农户产业发展水平。</t>
  </si>
  <si>
    <t>柳城县太平镇太平村肉鸡养殖基地（二期）项目</t>
  </si>
  <si>
    <t>建设6栋单层鸡舍及配套设施建设，每个大棚约960平米，共5760平方米。</t>
  </si>
  <si>
    <t>完成6栋单层鸡舍及配套设施建设，共5760平米，项目完成后增加村集体经济收入，带动群众务工就业，增加农户收入，通过技术扶持，提高农户产业发展水平。</t>
  </si>
  <si>
    <t>（三）产业配套设施项目</t>
  </si>
  <si>
    <t>柳城县太平镇太平村甘蔗产业道路硬化项目</t>
  </si>
  <si>
    <t>产业园（区）</t>
  </si>
  <si>
    <t>硬化道路3000米，厚20公分，挡土墙、涵管、错车道等</t>
  </si>
  <si>
    <t>群众自发让地，财政扶贫资金建设完善农业基础设施，群众参与监督并受益。</t>
  </si>
  <si>
    <t>完成硬化道路3000米，提高甘蔗产业生产效率和利于农民增收。</t>
  </si>
  <si>
    <t>柳城县太平镇黄宜村水稻、马蹄产业道路硬化项目</t>
  </si>
  <si>
    <t>硬化产业道路长900米、宽3.5米，厚20公分，挡土墙、涵管、错车道等</t>
  </si>
  <si>
    <t>项目建成后，有利于黄家屯、赤雷屯、双塘屯100多亩马蹄运输，促进黄家屯、赤雷屯、双塘屯马蹄销售</t>
  </si>
  <si>
    <t>完成产业道路硬化900米，解决620人马蹄运输，提高农业生产效率和利于农民增收。</t>
  </si>
  <si>
    <t>柳城县沙埔镇大安村杨家山顶村背至209国道糖料蔗基地产业道路项目</t>
  </si>
  <si>
    <t>大安村</t>
  </si>
  <si>
    <t>硬化道路1500米，硬化宽3.5米*0.2米，路肩各0.5米，含路基及水涵洞</t>
  </si>
  <si>
    <t>通过修建道路能解决杨家山顶屯、老山顶屯等1000人的农作物运输及耕种问题，增加农民收入。</t>
  </si>
  <si>
    <t>黄超云</t>
  </si>
  <si>
    <t>沙埔镇人民政府</t>
  </si>
  <si>
    <t>通过项目建设，完成1500米道路硬化，解决杨家山顶屯、老山顶屯等1000人的农作物运输及耕种问题，增加农民收入。</t>
  </si>
  <si>
    <t>柳城县碑田村新潭景屯水稻种植基地产业道路硬化项目</t>
  </si>
  <si>
    <t>碑田村</t>
  </si>
  <si>
    <t>硬化道路长1.275公里，硬化宽3.5米，厚0.2米，路肩各0.5米，包括路基、路面、水沟涵洞、挡土墙等。</t>
  </si>
  <si>
    <t>群众积极参与、改善生活生产条件、提高生活质量，项目建成后解决294人农产品生产和运输问题</t>
  </si>
  <si>
    <t>15878272768</t>
  </si>
  <si>
    <t>柳城县凤山镇对河村甘蔗产业道路硬化项目</t>
  </si>
  <si>
    <t>对河村</t>
  </si>
  <si>
    <t>对河村荡坪屯甘蔗产业道路硬化1600米，宽4米，厚0.2米，建会车台3处，设过路涵管5处,铁炉屯至凉亭塘甘蔗产业道路硬化道路长1300米，硬化道路长400米，硬化路基宽4米，硬化路面宽3.5米，厚0.2米，含挡土墙10米、涵管、路肩、会车台等，</t>
  </si>
  <si>
    <t>群众积极参与，促进产业发展，增加产业生产收入，完善农业基础设施，方便群众出行，促进产业发展，增加产业收入，巩固脱贫成效</t>
  </si>
  <si>
    <t>黄鑫祥</t>
  </si>
  <si>
    <t>0772-7911213</t>
  </si>
  <si>
    <t>凤山镇人民政府</t>
  </si>
  <si>
    <t>项目受益1465户5207人，其中脱贫户148户468人，改善农村生产条件，带动产业发展，提供就业岗位，增加农民收入。</t>
  </si>
  <si>
    <t>凤山镇对河村、头塘村农田灌溉水渠建设</t>
  </si>
  <si>
    <t>小型农田水利设施建设</t>
  </si>
  <si>
    <t>对河村头塘村</t>
  </si>
  <si>
    <t>对河涂家屯三面光排水沟490米，内宽60厘米，高80厘米，头塘村茂林屯原有土沟水渠三面光硬化，总长度1500米，内空60*80，</t>
  </si>
  <si>
    <t>群众积极参与，项目建成后解决对河涂家、头塘茂林屯农作物排灌问题，改善生活生产条件、提高生活质量。</t>
  </si>
  <si>
    <t>对河涂家项目受益95户320人，其中脱贫户17户59人，改善农村生产条件，带动产业发展，增加农民收入；头塘茂林项目受益54户176人，改善农村生产条件，带动产业发展，增加农民收入。</t>
  </si>
  <si>
    <t>凤山镇二塘村新村屯农田灌溉水渠建设</t>
  </si>
  <si>
    <t>二塘村</t>
  </si>
  <si>
    <t>灌溉渠长2500米，规格为衬砌周长1.2米，涵管6处；灌溉渠护坡长25米，均宽1米，高5米。</t>
  </si>
  <si>
    <t>群众积极参与。项目建成后，储水得到改善，改善水稻、莲藕、甘蔗种植的生产和作业条件，惠及群众500人。</t>
  </si>
  <si>
    <t>项目建成后，可解决当地500人主要产业区灌溉问题，提高当地农业生产效率和利于农民增收。</t>
  </si>
  <si>
    <t>古砦仫佬族乡大户村石厄屯农田灌溉水渠建设</t>
  </si>
  <si>
    <t>大户村</t>
  </si>
  <si>
    <t>新建三面光水沟长2500米，宽1.2米，高0.2米</t>
  </si>
  <si>
    <t>群众积极参与、改善生活生产条件、提高生活质量，项目建成后解决群众农田灌溉问题</t>
  </si>
  <si>
    <t>项目受益42户150人，改善农村生产条件，带动产业发展，增加农民收入。</t>
  </si>
  <si>
    <t>古砦仫佬族乡汶炉村瓦窑屯、龙美村洛留屯农田灌溉水渠建设</t>
  </si>
  <si>
    <t>汶炉村</t>
  </si>
  <si>
    <t>修缮三面光水沟长1500米，宽1米，高0.2米</t>
  </si>
  <si>
    <t>项目受益31户125人，改善农村生产条件，带动产业发展，增加农民收入。</t>
  </si>
  <si>
    <t>古砦仫佬族乡古砦村山脚李屯、田垌李屯农田灌溉水渠建设</t>
  </si>
  <si>
    <t>古砦村</t>
  </si>
  <si>
    <t>修缮三面光水渠3000米，宽1.2米，高0.2米</t>
  </si>
  <si>
    <t>项目受益54户245人，改善农村生产条件，带动产业发展，增加农民收入。</t>
  </si>
  <si>
    <t>东泉镇思江村古龙屯、龙莫屯、机柏屯农田灌溉水渠建设</t>
  </si>
  <si>
    <t>思江村</t>
  </si>
  <si>
    <t>建设古龙屯、龙莫屯、机柏屯、农田水渠2000米。</t>
  </si>
  <si>
    <t>方便群众灌溉，进一步改善生产生活环境，提高满意度。</t>
  </si>
  <si>
    <t>刘旭</t>
  </si>
  <si>
    <t>13633020860</t>
  </si>
  <si>
    <t>东泉镇人民政府</t>
  </si>
  <si>
    <t>项目受益214户840人，改善农村生产条件，带动产业发展，增加农民收入。</t>
  </si>
  <si>
    <t>东泉镇黄塘村老村屯，茅棚屯，大畲屯农田灌溉水渠修建。</t>
  </si>
  <si>
    <t>黄塘村</t>
  </si>
  <si>
    <t>1.老村屯，茅棚屯，大畲屯山塘坝基维修长150米，宽6米，高6米，清淤山塘2.水渠修建连接茅棚屯2017年旱改水水渠500米。</t>
  </si>
  <si>
    <t>项目受益141户500人，改善农村生产条件，带动产业发展，增加农民收入。</t>
  </si>
  <si>
    <t>东泉镇青山村歪历屯、螺田村松树头屯农田灌溉水渠建设</t>
  </si>
  <si>
    <t>青山村、螺田村</t>
  </si>
  <si>
    <t>青山村修长1000米×宽0.8×高0.6；螺田村葫芦坳山塘排水涵及水坝维修加固坝基25米</t>
  </si>
  <si>
    <t>项目受益179户638人，改善农村生产条件，带动产业发展，增加农民收入。</t>
  </si>
  <si>
    <t>寨隆镇更祥村龙珠屯、岩村屯农田灌溉水渠建设</t>
  </si>
  <si>
    <t>新建三面光排水渠长1000米；宽1米，深0.6米。</t>
  </si>
  <si>
    <t>莫春阳</t>
  </si>
  <si>
    <t>改善龙珠屯、岩村屯种植灌溉难的问题，方便171户537人发展产业。</t>
  </si>
  <si>
    <t>冲脉镇大要村白石屯农田灌溉水渠建设</t>
  </si>
  <si>
    <t>大要村</t>
  </si>
  <si>
    <t>建设硬化水沟长500米，水沟规格为0.8m*0.8m，厚0.4米</t>
  </si>
  <si>
    <t>群众积极参与项目选择、实施、验收。项目建成后，白石屯基础设施得到明显改善提升，促进产业发展，为推动建设自治区乡村振兴重点村打下基础。</t>
  </si>
  <si>
    <t>韦鲜玉</t>
  </si>
  <si>
    <t>13217879681</t>
  </si>
  <si>
    <t>冲脉镇人民政府</t>
  </si>
  <si>
    <t>项目受益64户574人，改善农村生产条件，带动产业发展，增加农民收入。</t>
  </si>
  <si>
    <t>马山镇八甲村大岭屯农田灌溉水渠建设</t>
  </si>
  <si>
    <t>八甲村</t>
  </si>
  <si>
    <t>三面光水沟长1.2公里、宽1.5米、高1.5米，厚60厘米，底砂石基层厚10厘米；打通山洞口堵塞土石方预计200立方，合理设计涵洞、边沟等</t>
  </si>
  <si>
    <t>群众积极支持，项目建成后解决农作物灌溉问题，改善生活生产条件、提高生活质量。</t>
  </si>
  <si>
    <t>张海平</t>
  </si>
  <si>
    <t>18077278918</t>
  </si>
  <si>
    <t>马山镇人民政府</t>
  </si>
  <si>
    <t>项目受益192户744人，改善农村生产条件，带动产业发展，增加农民收入。</t>
  </si>
  <si>
    <t>太平镇近潭村大塘屯农田灌溉水渠建设</t>
  </si>
  <si>
    <t>近潭村</t>
  </si>
  <si>
    <t>水渠硬化长600米、宽0.6米、高0.6米</t>
  </si>
  <si>
    <t>群众自发让地，完善农业基础设施，群众参与监督并受益。</t>
  </si>
  <si>
    <t>项目受益38户125人，改善农村生产条件，带动产业发展，增加农民收入。</t>
  </si>
  <si>
    <t>太平镇西岸村纳尝屯农田灌溉水渠建设</t>
  </si>
  <si>
    <t>西岸村</t>
  </si>
  <si>
    <t>水渠硬化约长650米，宽 0.5米，高0.5米，</t>
  </si>
  <si>
    <t>项目受益277户992人，改善农村生产条件，带动产业发展，增加农民收入。</t>
  </si>
  <si>
    <t>太平镇板贡村板贡屯农田灌溉水渠建设</t>
  </si>
  <si>
    <t>板贡村</t>
  </si>
  <si>
    <t>山脚屯建设长600米、宽0.4米、高0.4米水渠；中村屯建设长600米、宽0.4米、高0.4米水渠；六湖屯建设长400米、宽0.5米、高0.5米水渠；外村屯水库坝维修800米，高2米；板贡屯山塘坝修缮。</t>
  </si>
  <si>
    <t>群众积极参与，促进产业发展，增加产业收入，巩固脱贫成效。</t>
  </si>
  <si>
    <t>项目受益453户1450人，改善农村生产条件，带动产业发展，增加农民收入。</t>
  </si>
  <si>
    <t>太平镇江头村农田水渠灌溉维修项目</t>
  </si>
  <si>
    <t>江头村</t>
  </si>
  <si>
    <t>江头屯建设长1600米宽0.4米、高0.4米水渠；里厢屯建设长200米宽0.4米、高0.4米水渠；仁村屯建设长200米宽0.4米、高0.4米水渠；上造屯建设长300米宽0.4米、高0.4米水渠。</t>
  </si>
  <si>
    <t>柳城县2025年少数民族发展资金-大埔镇同境村寨脚屯村前优质稻产业基地道路硬化项目（二期）</t>
  </si>
  <si>
    <t>同境村</t>
  </si>
  <si>
    <t>硬化产业道路长800米，宽4米，厚0.2米</t>
  </si>
  <si>
    <t>群众积极参与，推动经济发展，增加群众经济收入。</t>
  </si>
  <si>
    <t>吴凯文</t>
  </si>
  <si>
    <t>18977216768</t>
  </si>
  <si>
    <t>柳城县委统战部</t>
  </si>
  <si>
    <t>优化产业园基础设施，提升产业园生产功能，实现机械化作业。</t>
  </si>
  <si>
    <t>柳城县2025年少数民族发展资金-冲脉镇米村村长山屯甘蔗产业道路硬化项目（二期）</t>
  </si>
  <si>
    <t>米村村</t>
  </si>
  <si>
    <t>建设硬化道路长350米，水沟盖板300米，路面宽3.5米，厚0.2米，路基、路肩，盖板涵等</t>
  </si>
  <si>
    <t>群众积极参与项目选择、实施、验收。项目建成后，长山屯基础设施得到明显改善提升，促进产业发展，为推动建设自治区乡村振兴重点村打下基础。</t>
  </si>
  <si>
    <t>完成0.35公里产业道路硬化,解决贫困地区131户448人（其中脱贫户9户35人）出入主要产业区行路难问题，提高贫困地区农业生产效率和利于农民增收。</t>
  </si>
  <si>
    <t>柳城县2025年少数民族发展资金-寨隆镇更祥村下翁屯岭下至仫佬岭道路硬化项目</t>
  </si>
  <si>
    <t>新建道路硬化长1500米、宽3.5米、厚度0.2米，挡土墙、涵管等。</t>
  </si>
  <si>
    <t>改善下翁屯的生产生活条件，促进产业发展，方便群众出行。</t>
  </si>
  <si>
    <t xml:space="preserve">否 </t>
  </si>
  <si>
    <t>柳城县2025年少数民族发展资金-龙头镇码头村学校背至上村口到沙平甘蔗产业道路硬化项目（二期）</t>
  </si>
  <si>
    <t>码头村</t>
  </si>
  <si>
    <t>道路硬化长约1200米，宽4米，厚0.2米，包括路基、路面、路肩、涵洞等</t>
  </si>
  <si>
    <t>项目建成后，提升生产运输效率，方便群众出行。其中涉及脱贫户19户70人。</t>
  </si>
  <si>
    <t>道路硬化长约1200米，宽4米，厚0.2米，包括路基、路面、路肩、涵洞等。</t>
  </si>
  <si>
    <t>柳城县2025年少数民族发展资金-古砦仫佬族乡龙美村东古匠屯北面、覃村屯等优质稻产业道路硬化建设</t>
  </si>
  <si>
    <t>龙美村</t>
  </si>
  <si>
    <t>建设硬化道路长800米，路面宽3.5米，厚0.2米，路基、路肩等</t>
  </si>
  <si>
    <t>群众积极参与、改善生活生产条件、提高生活质量，项目建成后解决群众种养殖行路难问题</t>
  </si>
  <si>
    <t>柳城县2025年少数民族发展资金-马山镇大龙村下料屯斗牛场至农场五队甘蔗产业基地道路建设项目</t>
  </si>
  <si>
    <t>大龙村</t>
  </si>
  <si>
    <t>道路硬化长约1000米、宽3.5米、厚0.2米，产业道路及道路相应位置、路肩、涵管、挡土墙等（建设内容和规模最终以现场设计为准）</t>
  </si>
  <si>
    <t>改善大龙村人居环境，提高生产效率和生活条件。</t>
  </si>
  <si>
    <t>解决511户1932人群众出行难问题，改善农村人居环境。</t>
  </si>
  <si>
    <t>柳城县2025年少数民族发展资金-六塘镇黄冲村黄冲屯甘蔗产业基地道路建设项目（二期）</t>
  </si>
  <si>
    <t>六塘镇黄冲村黄冲屯</t>
  </si>
  <si>
    <t>硬化路面长1000米、路面宽3.5米、厚20厘米，压实砂石基层厚15厘米；两边培路肩宽各0.5米</t>
  </si>
  <si>
    <t>改善黄冲村的生产生活条件，促进产业发展，方便群众出行。</t>
  </si>
  <si>
    <t>解决屯级道路通车、改善基础设施，方便202户826人出行水平。</t>
  </si>
  <si>
    <t>柳城县2025年少数民族发展资金-沙埔村黄崖屯2队水稻、马蹄产业道路硬化建设项目</t>
  </si>
  <si>
    <t>沙埔村</t>
  </si>
  <si>
    <t>硬化道路长1200米，宽4.5米，厚0.2米，包括路基、路面、路肩、水沟涵洞、挡土墙等。</t>
  </si>
  <si>
    <t>该项目群众参与监督并受益，促进产业发展，巩固脱贫成效。项目建成后，可解决通行主要产业区难题，促进农民增收</t>
  </si>
  <si>
    <t>项目建成后完善了黄崖屯的基础设施建设，促进产业发展和方便群众出行，巩固脱贫成效。</t>
  </si>
  <si>
    <t>柳城县2025年少数民族发展资金—古砦仫佬族乡大户村新维屯水稻产业基地道路硬化建设项目</t>
  </si>
  <si>
    <t>产业道路硬化1000米，路面宽3米，两边路肩各0.5米。</t>
  </si>
  <si>
    <t>柳城县2025年少数民族发展资金—古砦乡大户村大莫屯水稻产业基地道路</t>
  </si>
  <si>
    <t>修建水稻产业路1500米，宽3.5米，后0.2米，路肩0.5米。</t>
  </si>
  <si>
    <t>柳城县2025年少数民族发展资金-龙头镇田厂村网山养猪场至牛庙塘三叉路口产业道路硬化项目</t>
  </si>
  <si>
    <t>田厂村</t>
  </si>
  <si>
    <t>道路硬化长约750米，宽约3.0-3.5米，厚0.2米，包括路基、路面、路肩、涵洞等</t>
  </si>
  <si>
    <t>项目建成后，提升生产运输效率，方便群众出行。其中涉及脱贫户12户26人。</t>
  </si>
  <si>
    <t>柳城县2025年少数民族发展资金-马山镇五塘村黄田屯至大巷屯甘蔗产业基地道路硬化（二期）</t>
  </si>
  <si>
    <t>五塘村</t>
  </si>
  <si>
    <t>硬化路面长约500米、路面宽3.5米、厚20厘米，压实砂石基层厚10厘米；两边培路肩宽各0.75米；合理设置涵洞、边沟、错车道等（建设内容和规模最终以现场设计为准）</t>
  </si>
  <si>
    <t>改善五塘村的生产生活条件，促进产业发展，方便群众出行。</t>
  </si>
  <si>
    <t>解决110户475人群众出行难问题，改善农村人居环境。</t>
  </si>
  <si>
    <t>柳城县2025年少数民族发展资金-马山镇龙田村、横山村甘蔗产业基地道路硬化项目</t>
  </si>
  <si>
    <t>龙田村、横山村</t>
  </si>
  <si>
    <t>硬化路面长约1260米，宽3-3.5米，厚20公分，以及相应的管涵、挡土墙、盖板涵等。（建设内容和规模最终以现场设计为准）</t>
  </si>
  <si>
    <t>改善龙田村的生产生活条件，促进产业发展。</t>
  </si>
  <si>
    <t>硬化路面长约400米，宽3米，厚20公分，以及相应的管涵、挡土墙、盖板涵等，解决龙田村320亩产业区出行难问题，提高产业生产效率，促进农民增收。</t>
  </si>
  <si>
    <t>柳城县2025年少数民族发展资金-马山镇龙田村龙江河灌溉泵站及配套管网建设</t>
  </si>
  <si>
    <t>龙田村</t>
  </si>
  <si>
    <t>新建灌溉泵站一个约10平方，配备30KW抽水机组1组，电路约300米；蓄水池1座，灌溉主管4000米，副管2000米，合理配备其他设备。</t>
  </si>
  <si>
    <t>改善龙田村的生产生活条件，促进产业发展，促进群众增产增收。</t>
  </si>
  <si>
    <t>完成新建灌溉泵站一个约30平方，配备30KW抽水机组1组，电路约300米；蓄水池1座，灌溉主管4000米，副管2000米，合理配备其他设备。解决龙田村1000亩土地灌溉需求。</t>
  </si>
  <si>
    <t>柳城县2025年少数民族发展资金-冲脉镇冲脉村契村屯村前至杨柳村口桑蚕产业灌溉水沟建设项目</t>
  </si>
  <si>
    <t>冲脉村</t>
  </si>
  <si>
    <t>新建灌溉水沟长1100米，宽0.6米，高0.6米。</t>
  </si>
  <si>
    <t>改善冲脉村农田灌溉问题，提高农业生产效率。</t>
  </si>
  <si>
    <t>完成1.1公里产业灌溉水渠建设,解决贫困地区60户191人（其中脱贫户13户45人）主要产业区用水排水灌溉难问题，提高贫困地区农业生产效率和利于农民增收。</t>
  </si>
  <si>
    <t>二、乡村建设行动</t>
  </si>
  <si>
    <t>（一）村基础设施建设</t>
  </si>
  <si>
    <t>凤山镇二塘村产业道路硬化项目</t>
  </si>
  <si>
    <t>乡村建设行动</t>
  </si>
  <si>
    <t>产业路、资源路、旅游路建设</t>
  </si>
  <si>
    <t>凤山镇二塘村汶村屯村背至坡顶产业道路硬化道路长650米，路基宽4.5米，路面宽3.5米，厚度0.2米，含挡土墙、涵管、路肩、会车台等；莲藕种植示范点产业道路硬化项目新老四方屯上社路段硬化1900米，硬化路基宽4米，硬化路面宽3.5米，厚0.2米，含挡土墙、涵管、路肩、会车台等，</t>
  </si>
  <si>
    <t>群众积极参，解决群众生产生活出行难问题，群众积极参与，促进产业发展，增加产业收入，巩固脱贫成效。</t>
  </si>
  <si>
    <t>项目受益765人其中脱贫户7户22人，改善农村生产条件，解决产业道路问题，提高生产效率，利于农民增收</t>
  </si>
  <si>
    <t>凤山镇大湾村产业道路硬化项目</t>
  </si>
  <si>
    <t>大湾村</t>
  </si>
  <si>
    <t>凤山镇大湾村邦塘屯双高基地道路硬化长900米，路面宽3.5米，厚度0.2米，含挡土墙、涵管、路肩、会车台等，黄河口至湾道产业道路硬化500米，硬化路基宽4米，硬化路面宽3.5米，厚0.2米，含涵管、路肩、会车台等，</t>
  </si>
  <si>
    <t>方便群众生产生活，增加群众收入</t>
  </si>
  <si>
    <t>项目受益690人，改善农村生产条件，带动产业发展，方便群众生产生活出行决产业道路问题，提高生产效率，利于农民增收。</t>
  </si>
  <si>
    <t>凤山镇旧县村、头塘村产业道路硬化项目</t>
  </si>
  <si>
    <t>头塘村、旧县村</t>
  </si>
  <si>
    <t>旧县村古重屯至桥头屯产业道路硬化600米，路基宽4.5米，硬化路面宽4米，厚度0.2米，含挡土墙、涵管、路肩、会车台等，头塘村杨家屯山背产业路硬化1500米，硬化路基宽4米，硬化路面宽3.5米，厚0.2米，含挡土墙、涵管、路肩、会车台等</t>
  </si>
  <si>
    <t>旧县项目受益164户507人，其中脱贫户10户35人；杨家项目受益60户186人，改善农村生产条件，解决产业道路问题，提高生产效率，利于农民增收。</t>
  </si>
  <si>
    <t>凤山镇南丹村产业道路硬化项目</t>
  </si>
  <si>
    <t>南丹村</t>
  </si>
  <si>
    <t>西门崖屯屋背路至勒马屯莲藕塘道路硬化长960米，硬化路基宽4米，硬化路面宽3.5米，厚0.2米，两个涵管，一个会车台，；西门崖屯高速路边至屋背塘产业道路硬化长500米，路基宽4.5米，路面宽3.5米，厚0.2米，一个涵管，</t>
  </si>
  <si>
    <t>项目受益110户450人，改善农村基础设施，带动产业发展，方便群众生产生活出行。</t>
  </si>
  <si>
    <t>大埔镇三塘村六元屯生态油茶产业示范基地产业道路硬化工程</t>
  </si>
  <si>
    <t>三塘村</t>
  </si>
  <si>
    <t>1.硬化基地产业道路4500米，宽4米，包含路基、排水、涵洞、错车道等。</t>
  </si>
  <si>
    <t>罗杰文</t>
  </si>
  <si>
    <t>18077245123</t>
  </si>
  <si>
    <t>大埔镇人民政府</t>
  </si>
  <si>
    <t>项目建成后，进一步提升基地开发建设便利性，方便生产运输，增加群众收入。</t>
  </si>
  <si>
    <t>东泉镇洲村村大湖屯至门提屯硬化道路建设</t>
  </si>
  <si>
    <t>洲村村</t>
  </si>
  <si>
    <t>长1500米，宽4米，厚0.2米</t>
  </si>
  <si>
    <t>群众自发让地，财政衔接资金建设完善农业基础设施，群众参与监督并受益。</t>
  </si>
  <si>
    <t>姚木兰</t>
  </si>
  <si>
    <t>15977230909</t>
  </si>
  <si>
    <t>马山镇北浩村北浩路口至牛洞产业道路硬化二期</t>
  </si>
  <si>
    <t>北浩村</t>
  </si>
  <si>
    <t>新建路基宽4.5米、硬化路面长1000米、宽3.5米、厚0.2米产业道路及道路相应位置、路肩、涵管、挡土墙等</t>
  </si>
  <si>
    <t>改善北浩村的生产生活条件，促进产业发展。</t>
  </si>
  <si>
    <t>18077248918</t>
  </si>
  <si>
    <t>解决贫困村产业道路通车问题，改善贫困村基础设施，方便55户204人出行产业区。</t>
  </si>
  <si>
    <t>马山镇横山村上横水屯古垒地至岩头地甘蔗产业道路硬化</t>
  </si>
  <si>
    <t>横山村</t>
  </si>
  <si>
    <t>硬化路面长1000米、路面宽3.5米、厚0.20米，压实砂石基层厚20厘米；两边培路肩宽各0.7米；合理设置涵洞、边沟、错车道等</t>
  </si>
  <si>
    <t>改善产业区基础设施，提高生产效率，促进产业发展。</t>
  </si>
  <si>
    <t>解决横山村上横水屯130户497人出入古垒地至岩头地300亩甘蔗产业区行路难问题，提高产业生产效率，促进产业发展。</t>
  </si>
  <si>
    <t>太平镇太平村13、14、15队水塔至观音岩道路硬化</t>
  </si>
  <si>
    <t>13、14、15队</t>
  </si>
  <si>
    <t>观音岩路硬化约长1500米，宽3.5米，高0.2米</t>
  </si>
  <si>
    <t>熊邈睿</t>
  </si>
  <si>
    <t>产业道路硬化项目实施有助于产业连片带动的作用</t>
  </si>
  <si>
    <t>柳城华侨管理区三曼屯水库至歪田交界处产业道路硬化</t>
  </si>
  <si>
    <t>柳城华侨管理区</t>
  </si>
  <si>
    <t>硬化路面长1公里、路面宽3.5米、厚20厘米，压实砂石基层厚6厘米；两边培路肩宽各0.5米；合理设置涵洞、边沟、错车道等。</t>
  </si>
  <si>
    <t>改善三曼屯的生产生活条件，促进产业发展，方便群众出行。</t>
  </si>
  <si>
    <t>林兆忠</t>
  </si>
  <si>
    <t>15289615178</t>
  </si>
  <si>
    <t>解决脱贫地区道路通车问题，改善当地基础设施，方便87户362人出行。</t>
  </si>
  <si>
    <t>柳城华侨管理区高吕屯六社岭至百冲产业道路硬化</t>
  </si>
  <si>
    <t>改善高吕屯的生产生活条件，促进产业发展，方便群众出行。</t>
  </si>
  <si>
    <t>解决脱贫地区道路通车问题，改善当地基础设施，方便107户424人出行。</t>
  </si>
  <si>
    <t>寨隆镇仲村屯至洞岩屯产业道路硬化项目</t>
  </si>
  <si>
    <t>寨隆村</t>
  </si>
  <si>
    <t>新建硬化道路1公里，路基宽4.5米，路面宽3.5米，厚0.2米，含挡土墙、涵洞等。</t>
  </si>
  <si>
    <t>改善仲村屯、洞岩屯的生产生活条件，促进产业发展，方便群众出行。</t>
  </si>
  <si>
    <t>解决仲村屯到洞岩屯出入产业通车问题，改善398户1361人出行水平。</t>
  </si>
  <si>
    <t>寨隆镇下尧村下尧屯产业道路硬化项目</t>
  </si>
  <si>
    <t>下尧村</t>
  </si>
  <si>
    <t>新建道路硬化长1000米、宽3.5米、厚度0.2米，含盖板、涵管等。</t>
  </si>
  <si>
    <t>改善下尧屯的生产生活条件，促进产业发展，方便群众出行。</t>
  </si>
  <si>
    <t>解决下尧屯出入产业通车问题，改善133户432人出行水平。</t>
  </si>
  <si>
    <t>六塘镇黄冲村欧酉屯西南面出屯路至黄金桥产业硬化路</t>
  </si>
  <si>
    <t>黄冲村</t>
  </si>
  <si>
    <t>硬化道路长600米，路面3.5米，厚0.2米，路肩各0.5米</t>
  </si>
  <si>
    <t>方便群众出行、耕作，激励带动更多脱贫人口种植糖料蔗和种桑养蚕，增加群众经济收入</t>
  </si>
  <si>
    <t>六塘镇油兰村中定屯拉旺、上塘产业道路硬化</t>
  </si>
  <si>
    <t>油兰村</t>
  </si>
  <si>
    <t>道路硬化长1350米，路面3.5米，厚0.2米，路肩各0.5米、挡土墙、涵管、错车道等；</t>
  </si>
  <si>
    <t>改善油兰村的生产生活条件，促进产业发展，方便群众出行。</t>
  </si>
  <si>
    <t>六塘镇六塘村蒙村人饮井口至高速公路旁机耕路硬化</t>
  </si>
  <si>
    <t>六塘村</t>
  </si>
  <si>
    <t>硬化路面长500米，路面宽3.5米，厚0.2米</t>
  </si>
  <si>
    <t>改善蒙村屯的生产条件，促进产业发展，方便群众出行。</t>
  </si>
  <si>
    <t>龙头镇田厂村石脚至网山仔产业道路硬化</t>
  </si>
  <si>
    <t>道路硬化长约1000米，宽约3.0-3.5米，厚0.2米，包括路基、路面、路肩、涵洞等</t>
  </si>
  <si>
    <t>提升生产运输效率，方便群众出行。其中涉及脱贫户12户26人。</t>
  </si>
  <si>
    <t>黄阳丽</t>
  </si>
  <si>
    <t>18589989985</t>
  </si>
  <si>
    <t>龙头镇隆水村大仓屯河口至转车场路口产业道路硬化</t>
  </si>
  <si>
    <t>隆水村</t>
  </si>
  <si>
    <t>道路硬化长约900米，宽约3.5米，厚0.2米，包括路基、路面、路肩、涵洞等</t>
  </si>
  <si>
    <t>提升生产运输效率，方便群众出行。其中涉及脱贫户21户240人。</t>
  </si>
  <si>
    <t>柳城县龙头镇网山涵改扩建工程</t>
  </si>
  <si>
    <t>农村道路建设（通村路、通户路、小型桥梁等）</t>
  </si>
  <si>
    <t>拆除现有涵洞，并在原址处新建满足公路-Ⅰ级荷载的箱涵。结构为 2-4x1.75 米闭合框架，与河道正交。箱涵结构宽 9.2 米，长 6 米。</t>
  </si>
  <si>
    <t>提升生产运输效率，方便群众出行</t>
  </si>
  <si>
    <t>卢雪冰</t>
  </si>
  <si>
    <t>13878219550</t>
  </si>
  <si>
    <t>柳城县交通运输局</t>
  </si>
  <si>
    <t>项目建成，增加村集体经济收入，促进增收致富。</t>
  </si>
  <si>
    <t>柳城县龙头镇旗山村中心坝涵改建工程</t>
  </si>
  <si>
    <t>在旧涵旁新建1孔6米盖板涵，盖板涵总长6米。顺接现状道路，两侧道路60米，保留原旧路作为施工期间临时通行的需要，待新桥及顺接段道路施工完成后，拆除原来涵洞。</t>
  </si>
  <si>
    <t>柳城县2025年少数民族发展资金-古砦仫佬族乡云峰村雷村屯、卖村屯等通屯道路建设项目</t>
  </si>
  <si>
    <t>云峰村</t>
  </si>
  <si>
    <t>建设硬化道路长约970米，路面宽5米，厚0.2米，浆砌石挡土墙两边长约500米，道路安全防护及维修长约300米，含路基、路肩、排水沟等。</t>
  </si>
  <si>
    <t>群众积极参与、改善生活生产条件、提高生活质量，项目建成后解决群众行路难问题</t>
  </si>
  <si>
    <t>完成0.82公里产业道路硬化,解决贫困地区159户642人（其中脱贫户与监测户4户8人）出入主要产业区行路难问题，提高较少民族地区农业生产效率和利于农民增收。</t>
  </si>
  <si>
    <t>柳城县2025年少数民族发展资金-古砦仫佬族乡云峰村上雷屯、龙耶屯通屯等道路建设项目</t>
  </si>
  <si>
    <t>建设硬化道路长720米，路面宽5米，厚0.2米，浆砌石挡土墙两边长约500米，排水沟建设长约50米，含路基、路肩等。</t>
  </si>
  <si>
    <t>完成0.72公里产业道路硬化,解决较少民族地区100户378人（其中脱贫户与监测户10户35人）出入主要产业区行路难问题，提高较少民族地区农业生产效率和利于农民增收。</t>
  </si>
  <si>
    <t>柳城县2025年少数民族发展资金-凤山镇对河村水毁道路修复项目</t>
  </si>
  <si>
    <t>凤山镇对河村</t>
  </si>
  <si>
    <t>硬化道路长66米，宽8.5米，路肩宽1.0米，路床宽11.5米，稳定水泥碎石层厚0.35厚，沥青混凝土面层厚0.13米，现浇盖板厚0.25，宽1.8米，长31米，路口加宽。</t>
  </si>
  <si>
    <t>群众积极参与，项目建成后，生产生活条件，促进产业发展，方便群众出行。</t>
  </si>
  <si>
    <t>项目建成后，可解决出入主要产业区行路难问题，方便群众出行，提高当地农业生产效率和利于农民增收。</t>
  </si>
  <si>
    <t>柳城县社冲乡螺蛳粉原材料生产加工产业园核心区数字化项目</t>
  </si>
  <si>
    <t>数字乡村建设（信息通信基础设施建设、数字化、智能化建设等）</t>
  </si>
  <si>
    <t>围绕《数字乡村建设指南2.0》进行柳城数字乡村试点综合能力提升建设，重点提升菌菇、螺蛳粉原材料全产业链数字化能力，建设内容:
1.农副产品特色产业一张图系统（菌菇、螺蛳粉原材料等）;2.特色产业溯源管理系统；3.特色产业可视化系统建设，物联网监测设备建设;4.特色农产品交易中心，大数据分析;5.电子商务服务体系;6.工厂、基地可视化监测建设。</t>
  </si>
  <si>
    <t>通过项目建设，推动食用菌、螺蛳粉原材料全产业链向纵深发展，更好的带动群众发展食用菌、螺蛳粉原材料种养殖业；通过“公司+基地+合作社+农户”模式，可以给群众提供更多就业岗位；提高农产品购销量；辐射带动周边群众增收致富。</t>
  </si>
  <si>
    <t>龙玉文</t>
  </si>
  <si>
    <t>15207727971</t>
  </si>
  <si>
    <t>柳城县委宣传部</t>
  </si>
  <si>
    <t>项目建设完成后，可最大限度地完善柳城县社冲乡螺蛳粉原材料生产加工产业园核心区全产业链及供应链信息化建设，满足产业园内农产品产业数字化信息化管理要求，提高监管效率、降低支出，通过数据分析大屏，高效、全方位、立体化的显示，掌握螺蛳粉原材料加工产业园的情况，进行有针对性的管理；推动食用菌、螺蛳粉原材料全产业链向纵深发展，更好的带动群众发展食用菌、螺蛳粉原材料种养殖业；通过“公司+基地+合作社+农户”模式，可以给群众提供更多就业岗位；提高农产品购销量；辐射带动周边群众增收致富</t>
  </si>
  <si>
    <t>（二）人居环境项目</t>
  </si>
  <si>
    <t>大埔镇田垌村人居环境整治项目</t>
  </si>
  <si>
    <t>村容村貌提升</t>
  </si>
  <si>
    <t>田垌村</t>
  </si>
  <si>
    <t>东建屯入户路硬化450米、宽2.5米；双山屯入户路硬化800米、宽2.5米；汶头屯入户路硬化1200米、宽2.5米。</t>
  </si>
  <si>
    <t>群众积极参与，投工投劳。改善生活生产条件、提高生活质量。</t>
  </si>
  <si>
    <t>改善田垌村东建屯人居环境，提高村民的生活质量提升该屯人居环境整治，方便群众出行。</t>
  </si>
  <si>
    <t>大埔镇同境村龙门屯人居环境整治项目</t>
  </si>
  <si>
    <t>新建40cmx60cm三面光排污沟长900米。</t>
  </si>
  <si>
    <t>改善同境村的有效改善人居环境，提高村民的生活质量，促进产业发展，方便群众出行。</t>
  </si>
  <si>
    <t>冲脉镇冲恩村后全屯人居环境改造提升项目</t>
  </si>
  <si>
    <t>冲恩村</t>
  </si>
  <si>
    <t>旧排水沟修缮、疏通，埋放排水涵管等；新建排水沟600米、排水沟盖板；公共基础照明设施等。
屯道路硬化，长约550米，宽3.5米，部分道路坑洼修理平整。</t>
  </si>
  <si>
    <t>群众积极参与项目选择、实施、验收。项目建成后，后全屯人居环境得到明显改善提升，为推动建设自治区乡村振兴重点村打下基础。</t>
  </si>
  <si>
    <t>完成人居环境整治建设,解决贫困地区88户328人（其中脱贫户5户18人）基础设施薄弱的问题，提高贫困地区生产生活质量。</t>
  </si>
  <si>
    <t>东泉镇走马村人居环境整治项目</t>
  </si>
  <si>
    <t>走马村</t>
  </si>
  <si>
    <t>1、山垌屯村中道路硬化800米，排污沟300米，合理设置涵管；       2、中走马屯村中道路硬化长500米、宽3.5米。排污沟360米，宽1.5米、高1米；排污沟400米、宽0.6米、高0.6米。 3、木吕屯内道路硬化150米，宽3米、厚0.2米。浑水河屯排污沟硬化长850米、宽0.6米、高0.6米。</t>
  </si>
  <si>
    <t>村屯中道路泥泞，无硬化水泥路面，村民出行困难，该项目建成后，提升人居环境，减少污水横流，方便群众出行，进一步改善生产生活环境，提高满意度。</t>
  </si>
  <si>
    <t>东泉镇碑塘村人居环境整治</t>
  </si>
  <si>
    <t>碑塘村</t>
  </si>
  <si>
    <t>碑塘屯内道路硬化长1000米宽3米高0.2米；和村屯内道路硬化长900米宽3米高0.2米；佛子屯内道路硬化长100米宽3米高0.2米；新安屯内道路硬化长250米宽3米高0.2米；谢家屯内道路硬化长150米宽3米高0.2米；碑塘屯排水沟建设长300米宽0.2米高0.4米；佛子屯排水沟建设长200米宽0.4米高0.4米；和村屯排水沟建设长300米宽0.2米高0.4米</t>
  </si>
  <si>
    <t>村屯中道路泥泞,污水横流，项目建成之后，提升人居环境，方便村民出行，减少污水横流</t>
  </si>
  <si>
    <t>马山镇北浩村北浩屯人居环境整治</t>
  </si>
  <si>
    <t>新建屯内硬化道路长200米、宽3米、厚0.2米，道路护坡、挡土墙150米，屯内生活污水排水沟300米。</t>
  </si>
  <si>
    <t>改善脱贫村的生产生活条件。</t>
  </si>
  <si>
    <t>马山镇肯洛村人居环境整治</t>
  </si>
  <si>
    <t>肯洛村</t>
  </si>
  <si>
    <t>新建长1870米、宽3米、厚度0.2米屯内硬化道路和670米排水沟</t>
  </si>
  <si>
    <t>改善肯洛村人居环境，提高生产效率和生活条件。</t>
  </si>
  <si>
    <t>太平镇上火村赤罗屯人居环境整治项目</t>
  </si>
  <si>
    <t>上火村</t>
  </si>
  <si>
    <t>（1）硬化道路1624.92m，路面厚20cm，宽2.2~3.5m，级配碎石厚10~15cm；（2）DN300~500涵管等附属工程4座；（3）C20混凝土排水沟224m，内宽20~40cm，内高20~40cm，壁厚15cm，底板厚10cm。</t>
  </si>
  <si>
    <t>太平镇江头村人居环境整治项目</t>
  </si>
  <si>
    <t>计划新建污水排水沟1100米。其中江头屯398米、近村屯433米、上造屯135米、仁村屯134米</t>
  </si>
  <si>
    <t>项目建成后江头村江头屯、近村屯、上造屯、仁村屯，可以有效地排除降雨水，防止水的渗透和建筑物的损坏并及时将污水和废水排出，减少对环境的影响，进一步改善村屯生产生活环境。</t>
  </si>
  <si>
    <t>2025年太平镇江头村江头屯、近村屯、上造屯和仁村屯污水水沟建设人居环境整治项目，解决农户污水和废水排出，减少对环境的影响，进一步改善村屯生产生活环境。</t>
  </si>
  <si>
    <t>凤山镇头塘村茂林屯村庄治理工程</t>
  </si>
  <si>
    <t>头塘村</t>
  </si>
  <si>
    <t>1、屯中道路硬化3段:总长约320米、宽3.5米、厚0.2米;2、屯中路面拓宽2处:长85米、宽1.5米、厚0.15米。3、硬化公共场所周边地块台阶长38米、宽6米、高2米，4、排水、排污沟及沟边挡土墙:新建排水沟长210米、内空300x300mm，沟边挡土墙240立方米</t>
  </si>
  <si>
    <t>该项目群众积极参与，项目解决群众出行及排污问题，极大改善群众居住环境。</t>
  </si>
  <si>
    <t>完成补齐必要的农村基础设施建设，改善该屯人居环境，提高群众生活质量。</t>
  </si>
  <si>
    <t>凤山镇对河村、头塘村人居环境整治</t>
  </si>
  <si>
    <t>对河村、头塘村</t>
  </si>
  <si>
    <t>塘进屯中道路修建长1360米，路面宽3.5米，厚0.2米,大协屯人居环境整治屯内道路修建500米，路面宽3.5米，厚0.2米修建排污沟长100米，内空0.6×0.6米，</t>
  </si>
  <si>
    <t>群众积极参与项目选择、实施、验收。项目建成后，塘进屯人居环境得到提升，为建设自治区乡村振兴重点村打下基础，惠及群众1114人，其中涉及脱贫户19户59人。</t>
  </si>
  <si>
    <t>古砦乡上富村下富屯人居环境整治项目</t>
  </si>
  <si>
    <t>上富村</t>
  </si>
  <si>
    <t>修建三面光排污沟1500米，高0.6米，宽0.5米，暗沟。</t>
  </si>
  <si>
    <t>全新结</t>
  </si>
  <si>
    <t>群众积极参与、改善生活生产条件、提高生活质量，项目建成后能提升防洪能力，保障群众财产安全。</t>
  </si>
  <si>
    <t>古砦乡龙袍村龙袍屯人居环境整治项目</t>
  </si>
  <si>
    <t>龙袍村</t>
  </si>
  <si>
    <t>修建三面光排污沟2500米及盖板，排污沟宽1.5米，高1.2米，屯内道路硬化200米，宽3.5米，高0.2米。</t>
  </si>
  <si>
    <t>古砦乡汶炉村汶炉屯人居环境整治项目</t>
  </si>
  <si>
    <t>新建屯内排洪沟挡土墙750米*2条,总长1500米，高1.5米，宽0.6米</t>
  </si>
  <si>
    <t>群众积极参与、改善生活生产条件、提高生活质量，项目建成后解决群众内涝问题</t>
  </si>
  <si>
    <t>社冲乡洛文村大湖屯人居环境整治项目</t>
  </si>
  <si>
    <t>洛文村</t>
  </si>
  <si>
    <t>1.新增硬化道路、地台3400平方米，厚0.2米，排水管（沟）约1750米，检查井18座，道路破除及修复等内容。
2.道路硬化宽3.5米，厚0.2米，长约400米等。</t>
  </si>
  <si>
    <t>群众自发让地，衔接资金建设完善农村基础设施，群众积极参与项目建设及监督并受益。项目建成后，可提升当地175户710人人居条件，改善洛文村的生产生活条件和村容村貌，促进产业发展，方便群众出行。</t>
  </si>
  <si>
    <t>覃晴</t>
  </si>
  <si>
    <t>18775223860</t>
  </si>
  <si>
    <t>项目建成后，提升当地175户710人人居条件，改善洛文村的生产生活条件和村容村貌，促进产业发展，方便群众出行。</t>
  </si>
  <si>
    <t>社冲乡无忧村无忧屯人居环境整治项目（一期）</t>
  </si>
  <si>
    <t>1.屯内道路扩宽硬化3000米，均宽1.2米，厚0.2米。
2.道路硬化700米，宽3米，厚0.2米等。
3.扩宽牛舍桥长6米，宽2米，护栏20米。
4.排污沟长40米，内宽0.4米，深0.6米；排水沟长150米，宽1米，深1.5米等。</t>
  </si>
  <si>
    <t>群众自发让地，衔接资金建设完善农村基础设施，群众积极参与项目建设及监督并受益。项目建成后，可提升当地542户1521人人居条件，改善无忧村的生产生活条件和村容村貌，促进产业发展，方便群众出行。</t>
  </si>
  <si>
    <t>完成新建：
1.屯内道路扩宽硬化3000米，均宽1.2米，厚0.2米等。
2.道路硬化700米，宽3米，厚0.2米等。
3.扩宽牛舍桥长6米，宽2米，护栏20米。
4.排污沟长40米，内宽0.4米，深0.6米；排水沟长150米，宽1米，深1.5米等。</t>
  </si>
  <si>
    <t>柳城县社冲乡2025年中央财政以工代赈项目</t>
  </si>
  <si>
    <t>仓贝村</t>
  </si>
  <si>
    <t>下堡门屯新建盖板沟长700m;挡土墙长50m;道路硬化长55m;道路加宽1165m²;零星硬化380m²;安装宽1165m²;零星硬化380m²;安装盖板沟长580m;道路加宽280m²;零星硬化300m²; PVC排水管长20m等。马安屯新建道路硬化长81m;等。马安屯新建道路硬化长81m;零星硬化300m²; PVC排水管长20m等。</t>
  </si>
  <si>
    <t>衔接资金建设完善农村基础设施，群众积极参与项目建设及监督并受益。项目建成后，可提升当地122户500人人居条件，改善仓贝村的生产生活条件和村容村貌，促进产业发展，方便群众出行。</t>
  </si>
  <si>
    <t>柳城县发展和改革局</t>
  </si>
  <si>
    <t>吸纳当地民工积极参与，完善农村基础设施建设项目建成后，可提升当地122户500人人居条件，改善仓贝村的生产生活条件和村容村貌，促进产业发展，方便群众出行。</t>
  </si>
  <si>
    <t>六塘镇黄冲村欧酉屯人居环境整治项目</t>
  </si>
  <si>
    <t>建设道路硬化200平方，屯中三面光排污沟1500米，0.8米*0.8米*0.6米。</t>
  </si>
  <si>
    <t>改善黄冲村的生产生活条件，促进产业发展。</t>
  </si>
  <si>
    <t>13768029779</t>
  </si>
  <si>
    <t>群众积极参与，解决群众生产生活问题，带动乡村经济发展产业发展。</t>
  </si>
  <si>
    <t>六塘镇油兰村中定屯人居环境整治项目</t>
  </si>
  <si>
    <t>建设道路硬化2000平方，路面宽3.5米，厚0.2米；路肩各0.5米、挡土墙、涵管、错车道等；</t>
  </si>
  <si>
    <t>改善油兰村的生产生活条件，促进产业发展。</t>
  </si>
  <si>
    <t>柳城县2025年少数民族发展资金—古砦乡大户村大莫屯村庄环境整治补短板</t>
  </si>
  <si>
    <t>修建村屯出口路，总长200米，路面宽4米；修建村屯排污沟300米，宽40cm。</t>
  </si>
  <si>
    <t>柳城县2025年少数民族发展资金-太平镇龙兴村下良屯人居环境整治补短板项目</t>
  </si>
  <si>
    <t>龙兴村</t>
  </si>
  <si>
    <t>硬化屯中道路长1100米（其中长约50米需加盖水沟盖板），均宽3米。</t>
  </si>
  <si>
    <t>柳城县2025年少数民族发展资金-社冲乡社冲村新社冲屯人居环境整治补短板项目</t>
  </si>
  <si>
    <t>1.屯中道路硬化长约580米宽3.5米，厚0.2米等；
2.修建排水沟长约700米，宽0.4米，高0.5米，加盖板等；
3.道路两边扩宽硬化长约1200米，宽1.2米，厚0.2米等。</t>
  </si>
  <si>
    <t>群众自发让地，衔接资金建设完善农村基础设施，群众积极参与项目建设及监督并受益。项目建成后，可提升当地103户710人人居条件，改善仓贝村的生产生活条件和村容村貌，促进产业发展，方便群众出行。</t>
  </si>
  <si>
    <t>完成新建1.屯中道路硬化800米*3.5米*0.2米等；
2.道路两边扩宽硬化1250米*1.2米*0.2米等。</t>
  </si>
  <si>
    <t>（三）农村饮水安全项目</t>
  </si>
  <si>
    <t>大埔镇吉兆村连垌屯饮水安全巩固提升工程</t>
  </si>
  <si>
    <t>农村供水保障设施建设</t>
  </si>
  <si>
    <t>吉兆村</t>
  </si>
  <si>
    <t>闸阀井、管网安装约8000m、加压设备及低压线路安装等。</t>
  </si>
  <si>
    <t>改善村民用水困难问题</t>
  </si>
  <si>
    <t>兰运龙</t>
  </si>
  <si>
    <t>07727617787</t>
  </si>
  <si>
    <t>柳城县水利局</t>
  </si>
  <si>
    <t>柳城县长润农村供水有限公司</t>
  </si>
  <si>
    <t>项目建成后，解决554人饮水安全问题。</t>
  </si>
  <si>
    <t>大埔镇正殿村枫木屯（老村部分）饮水安全巩固提升工程</t>
  </si>
  <si>
    <t>正殿村</t>
  </si>
  <si>
    <t>闸阀井、管网安装约4000m等。</t>
  </si>
  <si>
    <t>项目建成后，解决198人饮水安全问题。</t>
  </si>
  <si>
    <t>大埔镇南村村河背屯饮水安全巩固提升工程</t>
  </si>
  <si>
    <t>南村村</t>
  </si>
  <si>
    <t>新建机井1口、泵房1间，高位水池1座30m³、管网安装约4000m、低压线路等。</t>
  </si>
  <si>
    <t>项目建成后，解决180人饮水安全问题。</t>
  </si>
  <si>
    <t>东泉镇凉亭村福禄屯水源提升工程</t>
  </si>
  <si>
    <t>凉亭村</t>
  </si>
  <si>
    <t>新建机井1口、泵房1间、水柜50m³1座、管网安装约1500m、消毒设备安装及低压线路安装等。</t>
  </si>
  <si>
    <t>项目建成后，解决1000人饮水安全问题。</t>
  </si>
  <si>
    <t>东泉镇凉亭村一村屯饮水安全巩固提升工程</t>
  </si>
  <si>
    <t>新建机井1口、泵房1间、水柜1座100m³、管网安装约4000m、消毒设备安装及低压线路安装等。</t>
  </si>
  <si>
    <t>项目建成后，解决900人饮水安全问题。</t>
  </si>
  <si>
    <t>东泉镇大樟村新温家屯、汤家屯、老温家屯、谢家屯、曾家屯饮水安全巩固提升工程</t>
  </si>
  <si>
    <t>大樟村</t>
  </si>
  <si>
    <t>管网安装9000m，闸阀井若干等</t>
  </si>
  <si>
    <t>项目建成后，解决1963人饮水安全问题。</t>
  </si>
  <si>
    <t>凤山镇旧县村谢家、何家屯饮水安全巩固提升工程</t>
  </si>
  <si>
    <t>旧县村</t>
  </si>
  <si>
    <t>新建机井1口、泵房1座、管网3500m、低压线路安装。</t>
  </si>
  <si>
    <t>项目建成后，解决336人饮水安全问题。</t>
  </si>
  <si>
    <t>古砦乡龙美村古匠三屯及洛留屯饮水安全巩固提升工程</t>
  </si>
  <si>
    <t>管网安装12000m，闸阀井若干等</t>
  </si>
  <si>
    <t>项目建成后，解决717人饮水安全问题。</t>
  </si>
  <si>
    <t>古砦乡汶炉村下姚屯饮水安全巩固提升工程</t>
  </si>
  <si>
    <t>管网安装6000m，闸阀井若干等</t>
  </si>
  <si>
    <t>项目建成后，解决270人饮水安全问题。</t>
  </si>
  <si>
    <t>古砦乡大户村蓬坡屯饮水安全巩固提升工程</t>
  </si>
  <si>
    <t>管网安装5000m，闸阀井若干等</t>
  </si>
  <si>
    <t>项目建成后，解决291人饮水安全问题。</t>
  </si>
  <si>
    <t>六塘镇拉燕村良村屯饮水安全巩固提升工程</t>
  </si>
  <si>
    <t>拉燕村</t>
  </si>
  <si>
    <t>新建50m³水塔1座，机井1口、泵房1间、安装管网8700m，闸阀井及消毒设备安装</t>
  </si>
  <si>
    <t>项目建成后，解决745人饮水安全问题。</t>
  </si>
  <si>
    <t>六塘镇油兰村土桥屯饮水安全巩固提升工程</t>
  </si>
  <si>
    <t>新建50m³水塔1座，机井1口、泵房1间、安装管网5500m及消毒设备安装、闸阀井安装</t>
  </si>
  <si>
    <t>项目建成后，解决695人饮水安全问题。</t>
  </si>
  <si>
    <t>六塘镇三界村下贡屯水源提升工程</t>
  </si>
  <si>
    <t>三界村</t>
  </si>
  <si>
    <t>新建机井1口，水池80立方米一座，管网维修1000m等</t>
  </si>
  <si>
    <t>项目建成后，解决220人饮水安全问题。</t>
  </si>
  <si>
    <t>龙头镇伏虎村伏虎屯、下屯、木村屯、太平屯饮水安全巩固提升工程</t>
  </si>
  <si>
    <t>伏虎村</t>
  </si>
  <si>
    <t>新建泵房1做，50m³水池1座、管网安装9000,低压线路安装、闸阀井安装等</t>
  </si>
  <si>
    <t>项目建成后，解决1232人饮水安全问题。</t>
  </si>
  <si>
    <t>龙头镇新村村新村屯、熊家屯饮水安全巩固提升工程</t>
  </si>
  <si>
    <t>新村村</t>
  </si>
  <si>
    <t>新建水塔50m³1座，管网安装6600m,闸阀井若干等</t>
  </si>
  <si>
    <t>项目建成后，解决593人饮水安全问题。</t>
  </si>
  <si>
    <t>龙头镇隆水村上大宾屯、下大宾屯饮水安全巩固提升工程</t>
  </si>
  <si>
    <t>新建水塔50m³1座、水源机井、管网安装5500m,闸阀井等</t>
  </si>
  <si>
    <t>项目建成后，解决434人饮水安全问题。</t>
  </si>
  <si>
    <t>马山镇北浩村加应屯饮水安全巩固提升工程</t>
  </si>
  <si>
    <t>管网安装4750m及闸阀井安装若干等</t>
  </si>
  <si>
    <t>项目建成后，解决518人饮水安全问题。</t>
  </si>
  <si>
    <t>马山镇北浩村岸山屯饮水安全巩固提升工程</t>
  </si>
  <si>
    <t>管网安装3450m及闸阀井安装若干等</t>
  </si>
  <si>
    <t>项目建成后，解决380人饮水安全问题。</t>
  </si>
  <si>
    <t>马山镇北浩村北浩屯饮水安全巩固提升工程</t>
  </si>
  <si>
    <t>管网安装12350米及闸阀井安装若干等</t>
  </si>
  <si>
    <t>项目建成后，解决1024人饮水安全问题。</t>
  </si>
  <si>
    <t>沙埔镇大安村六耳冲、叶家等6个自然屯饮水安全巩固提升工程</t>
  </si>
  <si>
    <t>管网安装20000m,闸阀井若干</t>
  </si>
  <si>
    <t>项目建成后，解决932人饮水安全问题。</t>
  </si>
  <si>
    <t>沙埔镇古仁村减龙片区6个自然屯饮水安全巩固提升工程</t>
  </si>
  <si>
    <t>古仁村</t>
  </si>
  <si>
    <t>高位水池100m³，管网安装15000m,闸阀井若干</t>
  </si>
  <si>
    <t>项目建成后，解决1160人饮水安全问题。</t>
  </si>
  <si>
    <t>社冲乡社冲村公店屯饮水安全巩固提升工程</t>
  </si>
  <si>
    <t>管网安装13800m,闸阀井安装。</t>
  </si>
  <si>
    <t>项目建成后，解决1523人饮水安全问题。</t>
  </si>
  <si>
    <t>社冲乡社冲村新社冲屯饮水安全巩固提升工程</t>
  </si>
  <si>
    <t>管网安装9500m,闸阀井安装。</t>
  </si>
  <si>
    <t>项目建成后，解决724人饮水安全问题。</t>
  </si>
  <si>
    <t>社冲乡无忧村无忧屯饮水安全巩固提升工程</t>
  </si>
  <si>
    <t>管网安装11200m,闸阀井若干。</t>
  </si>
  <si>
    <t>项目建成后，解决1405人饮水安全问题。</t>
  </si>
  <si>
    <t>太平镇太平村潭炳屯金竹园饮水安全巩固提升工程</t>
  </si>
  <si>
    <t>管网安装4000m,增压设备1台、闸阀井若干等</t>
  </si>
  <si>
    <t>项目建成后，解决290人饮水安全问题。</t>
  </si>
  <si>
    <t>太平镇近潭村近潭屯水源提升工程</t>
  </si>
  <si>
    <t>新建机井1口、泵房1间、上水管300m，消毒设备安装及低压线路安装</t>
  </si>
  <si>
    <t>项目建成后，解决863人饮水安全问题。</t>
  </si>
  <si>
    <t>太平镇板贡村中村屯饮水安全巩固提升工程</t>
  </si>
  <si>
    <t>新建机井1口、泵房1间、水柜1座、管网安装约2700m、消毒设备安装及低压线路安装等。</t>
  </si>
  <si>
    <t>项目建成后，解决275人饮水安全问题。</t>
  </si>
  <si>
    <t>太平镇龙兴村下良屯饮水安全巩固提升工程</t>
  </si>
  <si>
    <t>管网安装5000m,闸阀井若干等。</t>
  </si>
  <si>
    <t>项目建成后，解决232人饮水安全问题。</t>
  </si>
  <si>
    <t>寨隆镇寨隆村新村屯饮水安全巩固提升工程</t>
  </si>
  <si>
    <t>项目建成后，解决162人饮水安全问题。</t>
  </si>
  <si>
    <t>寨隆镇下寨村下寨屯饮水安全巩固提升工程</t>
  </si>
  <si>
    <t>下寨村</t>
  </si>
  <si>
    <t>管网安装5000m，新建高位水池50m³，新建机井1口，低压线路等。</t>
  </si>
  <si>
    <t>项目建成后，解决658人饮水安全问题。</t>
  </si>
  <si>
    <t>寨隆镇鸡楼村鸡楼屯饮水安全巩固提升工程</t>
  </si>
  <si>
    <t>鸡楼村</t>
  </si>
  <si>
    <t>管网安装4000m,闸阀井若干等。</t>
  </si>
  <si>
    <t>项目建成后，解决795人饮水安全问题。</t>
  </si>
  <si>
    <t>马山镇大龙水库西干渠、南干渠改造提升工程</t>
  </si>
  <si>
    <t>乡村建设</t>
  </si>
  <si>
    <t>柳城县马山镇</t>
  </si>
  <si>
    <t>西干渠针对内大龙屯段渠道改造提升800米及附属水工程建筑物；
南干渠针对外大龙段渠道改造提升600米及附属水工程建筑物。</t>
  </si>
  <si>
    <t>杨连喜</t>
  </si>
  <si>
    <t>0772-7615916</t>
  </si>
  <si>
    <t>柳城县乡镇水利管理站</t>
  </si>
  <si>
    <t>恢复4000亩灌溉面积，保障粮食安全。</t>
  </si>
  <si>
    <t>东泉镇峨侣水库东干渠改造提升工程</t>
  </si>
  <si>
    <t>柳城县东泉镇</t>
  </si>
  <si>
    <t>东干渠针对刘家屯段渠道改造提升600米及附属水工程建筑物。</t>
  </si>
  <si>
    <t>恢复3500亩灌溉面积，保障粮食安全。</t>
  </si>
  <si>
    <t>古砦仫佬族乡独山水库南干渠、主干渠、云峰支渠改造提升工程</t>
  </si>
  <si>
    <t>柳城县古砦仫佬族乡</t>
  </si>
  <si>
    <t>南干渠针对瓦窑屯段渠道改造提升300米及附属水工程建筑物；
主干渠针对洛村段渠道改造提升800米及附属水工程建筑物；
云峰支渠针对覃村段渠道改造提升400米及附属水工程建筑物；</t>
  </si>
  <si>
    <t>恢复12000亩灌溉面积，保障粮食安全。</t>
  </si>
  <si>
    <t>太平镇安乐水库东干渠、西干渠改造提升工程</t>
  </si>
  <si>
    <t>柳城县太平镇</t>
  </si>
  <si>
    <t>东干渠针对长岭村至太平村委段渠道改造提升800米及附属水工程建筑物；
西干渠针对文信村至上火村段渠道改造提升700米及附属水工程建筑物。</t>
  </si>
  <si>
    <t>恢复4200亩灌溉面积，保障粮食安全。</t>
  </si>
  <si>
    <t>沙埔镇沙埔河灌区东干渠改造提升工程</t>
  </si>
  <si>
    <t>柳城县沙埔镇</t>
  </si>
  <si>
    <t>东干渠针对渠道6.8公里段渠道改造提升16米及附属水工程建筑物；</t>
  </si>
  <si>
    <t>恢复28000亩灌溉面积，保障粮食安全。</t>
  </si>
  <si>
    <t>（四）村庄规划</t>
  </si>
  <si>
    <t>2025年柳城县乡村振兴村庄规划编制</t>
  </si>
  <si>
    <t>村庄规划编制（含修编）</t>
  </si>
  <si>
    <t>编制大埔镇洛崖村、靖西村；龙头镇瓦窑村、田厂村；太平镇龙兴村、太平村；东泉镇思江村、前屯村；凤山镇大塘村、大湾村；六塘镇肯社村、油兰村、中团村；马山镇五塘村、肯洛村；社冲乡冲江村、无忧村等51个行政村的村庄规划。</t>
  </si>
  <si>
    <t>群众参与村庄规划的制定、实施、监督。</t>
  </si>
  <si>
    <t>林源</t>
  </si>
  <si>
    <t>完成51个行政村的村庄规划编制，为乡村建设项目落地提供规划保障</t>
  </si>
  <si>
    <t>三、就业项目</t>
  </si>
  <si>
    <t>2025县域内稳定就业劳务补助</t>
  </si>
  <si>
    <t>就业项目</t>
  </si>
  <si>
    <t>生产奖补、劳务补助等</t>
  </si>
  <si>
    <t>对在本县域内就业帮扶车间、企业、个体工商户等合法经营主体务工就业1个月以上（含）的脱贫人口（监测对象）给予劳务补助。</t>
  </si>
  <si>
    <t>落实脱贫人口县域内稳定就业补助，促进就业促进增收。</t>
  </si>
  <si>
    <t>张笛</t>
  </si>
  <si>
    <t>落实脱贫人口县域内稳定就业补助及脱贫人口跨省就业一次性补助，促进就业促进增收。</t>
  </si>
  <si>
    <t>2025跨省就业一次性交通补助</t>
  </si>
  <si>
    <t>交通费补助</t>
  </si>
  <si>
    <t>对前往广西区外务工的脱贫人口（监测对象）给予交通补助。</t>
  </si>
  <si>
    <t>落实脱贫人口跨省就业一次性补助，促进就业促进增收。</t>
  </si>
  <si>
    <t>2025乡村建设公益性岗位</t>
  </si>
  <si>
    <t>公益性岗位</t>
  </si>
  <si>
    <t>对防止返贫网格员、护田员、水域巡查员（防溺水）、乡村道路保洁员、易地扶贫搬迁安置点公共服务人员、农村寄递物流、农家书屋管理员助理等乡村公益性岗位给予补贴</t>
  </si>
  <si>
    <t>通过安置给予防止返贫网格员、护田员、水域巡查员（防溺水）、乡村道路保洁员、易地扶贫搬迁安置点公共服务人员、农村寄递物流员、农家书屋管理员助理等就业，增加群众就业，提高收入。</t>
  </si>
  <si>
    <t>柳城县农业农村局、柳城县委宣传部、柳城县发改局、柳城县执法管理局、柳城县教育局、中国邮政柳城县分公司</t>
  </si>
  <si>
    <t>防止返贫网格员、护田员、水域巡查员（防溺水）、乡村道路保洁员、易地扶贫搬迁安置点公共服务人员、农村寄递物流员、农家书屋管理员助理等就业，增加群众就业，提高收入。</t>
  </si>
  <si>
    <t>2025年村级水域巡查员公益性岗位补贴</t>
  </si>
  <si>
    <t>共计设立108个公益性岗位，按1300元/月发放村级水域巡查员津贴，共12个月村级水域巡查员负责日常巡查村内溪流、河道，定期清理河道周边垃圾，及时报告违法电鱼等违法违规行为</t>
  </si>
  <si>
    <t>通过公益性岗位，解决108名脱贫人口就业问题</t>
  </si>
  <si>
    <t>廖耀光</t>
  </si>
  <si>
    <t>0772-7617606</t>
  </si>
  <si>
    <t>村级水域巡查员项目实施后，解决108名脱贫人口就业。</t>
  </si>
  <si>
    <t>2025年易地搬迁安置点乡村公益性岗位（易安后扶）</t>
  </si>
  <si>
    <t>对易地扶贫安置点群众进行公益性岗位安置</t>
  </si>
  <si>
    <t>20名易地扶贫安置点群众获得就业机会，维护安置点稳定</t>
  </si>
  <si>
    <t>覃建莫</t>
  </si>
  <si>
    <t>0772－7612425</t>
  </si>
  <si>
    <t>柳城县人力资源和社会保障局</t>
  </si>
  <si>
    <t>柳城县就业服务中心</t>
  </si>
  <si>
    <t>安置20名易地扶贫搬迁群众就业</t>
  </si>
  <si>
    <t>2025年乡村建设护林员公益性岗位</t>
  </si>
  <si>
    <t>聘请护林员，建立林区管护员基层管护队伍，实行森林草原资源网格化管理</t>
  </si>
  <si>
    <t>全县聘请203名护林员后，建立林区管护员基层管护队伍，保护森林资源，提高护林员人均年收入。</t>
  </si>
  <si>
    <t>通过聘请护林员，建立林区管护员基层管护队伍，保护森林资源，提高护林员人均年收入。</t>
  </si>
  <si>
    <t>四、易地扶贫搬迁</t>
  </si>
  <si>
    <t>广西易地扶贫搬迁工程建设项目地方政府债券2024年利息偿还补助（易安后扶）</t>
  </si>
  <si>
    <t>易地搬迁后扶</t>
  </si>
  <si>
    <t>易地扶贫搬迁贷款债券贴息补助</t>
  </si>
  <si>
    <t>偿还2024年度广西易地扶贫搬迁工程建设项目地方政府债券利息资金补助</t>
  </si>
  <si>
    <t>稳固易地搬迁专项融资，全部搬迁人口757人受益</t>
  </si>
  <si>
    <t>蒙再权</t>
  </si>
  <si>
    <t>五、巩固三保障成果</t>
  </si>
  <si>
    <t>2025年雨露计划</t>
  </si>
  <si>
    <t>巩固三保障成果</t>
  </si>
  <si>
    <t>“雨露计划”职业教育补助</t>
  </si>
  <si>
    <t>对在读的职业学历层次的符合补助条件的学生进行补助</t>
  </si>
  <si>
    <t>通过对符合雨露计划条件的脱贫人口，发放雨露计划补助，减轻教育负担。</t>
  </si>
  <si>
    <t>六、项目管理费</t>
  </si>
  <si>
    <t>2025年项目管理费</t>
  </si>
  <si>
    <t>项目管理费</t>
  </si>
  <si>
    <t>用于项目的设计、监理、结算等费用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</si>
</sst>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_ "/>
  </numFmts>
  <fonts count="41">
    <font>
      <sz val="11"/>
      <color indexed="8"/>
      <name val="宋体"/>
      <charset val="134"/>
    </font>
    <font>
      <b/>
      <sz val="11"/>
      <color indexed="8"/>
      <name val="宋体"/>
      <charset val="134"/>
    </font>
    <font>
      <sz val="14"/>
      <color indexed="8"/>
      <name val="宋体"/>
      <charset val="134"/>
    </font>
    <font>
      <sz val="14"/>
      <name val="宋体"/>
      <charset val="134"/>
    </font>
    <font>
      <b/>
      <sz val="16"/>
      <name val="宋体"/>
      <charset val="134"/>
    </font>
    <font>
      <b/>
      <sz val="18"/>
      <color indexed="8"/>
      <name val="宋体"/>
      <charset val="134"/>
    </font>
    <font>
      <b/>
      <sz val="28"/>
      <color indexed="8"/>
      <name val="宋体"/>
      <charset val="134"/>
    </font>
    <font>
      <b/>
      <sz val="16"/>
      <color indexed="8"/>
      <name val="宋体"/>
      <charset val="134"/>
    </font>
    <font>
      <b/>
      <sz val="14"/>
      <color indexed="8"/>
      <name val="宋体"/>
      <charset val="134"/>
    </font>
    <font>
      <b/>
      <sz val="14"/>
      <name val="宋体"/>
      <charset val="134"/>
    </font>
    <font>
      <sz val="16"/>
      <name val="宋体"/>
      <charset val="134"/>
    </font>
    <font>
      <sz val="14"/>
      <color rgb="FF000000"/>
      <name val="宋体"/>
      <charset val="134"/>
    </font>
    <font>
      <b/>
      <sz val="16"/>
      <color rgb="FF000000"/>
      <name val="宋体"/>
      <charset val="134"/>
    </font>
    <font>
      <sz val="14"/>
      <color theme="1"/>
      <name val="宋体"/>
      <charset val="134"/>
    </font>
    <font>
      <b/>
      <sz val="14"/>
      <color theme="1"/>
      <name val="宋体"/>
      <charset val="134"/>
    </font>
    <font>
      <sz val="16"/>
      <color indexed="8"/>
      <name val="宋体"/>
      <charset val="134"/>
    </font>
    <font>
      <sz val="16"/>
      <color rgb="FF000000"/>
      <name val="宋体"/>
      <charset val="134"/>
    </font>
    <font>
      <sz val="14"/>
      <name val="宋体"/>
      <charset val="134"/>
      <scheme val="minor"/>
    </font>
    <font>
      <b/>
      <sz val="16"/>
      <color theme="1"/>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2"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3" applyNumberFormat="0" applyFill="0" applyAlignment="0" applyProtection="0">
      <alignment vertical="center"/>
    </xf>
    <xf numFmtId="0" fontId="26" fillId="0" borderId="3" applyNumberFormat="0" applyFill="0" applyAlignment="0" applyProtection="0">
      <alignment vertical="center"/>
    </xf>
    <xf numFmtId="0" fontId="27" fillId="0" borderId="4" applyNumberFormat="0" applyFill="0" applyAlignment="0" applyProtection="0">
      <alignment vertical="center"/>
    </xf>
    <xf numFmtId="0" fontId="27" fillId="0" borderId="0" applyNumberFormat="0" applyFill="0" applyBorder="0" applyAlignment="0" applyProtection="0">
      <alignment vertical="center"/>
    </xf>
    <xf numFmtId="0" fontId="28" fillId="4" borderId="5" applyNumberFormat="0" applyAlignment="0" applyProtection="0">
      <alignment vertical="center"/>
    </xf>
    <xf numFmtId="0" fontId="29" fillId="5" borderId="6" applyNumberFormat="0" applyAlignment="0" applyProtection="0">
      <alignment vertical="center"/>
    </xf>
    <xf numFmtId="0" fontId="30" fillId="5" borderId="5" applyNumberFormat="0" applyAlignment="0" applyProtection="0">
      <alignment vertical="center"/>
    </xf>
    <xf numFmtId="0" fontId="31" fillId="6" borderId="7" applyNumberFormat="0" applyAlignment="0" applyProtection="0">
      <alignment vertical="center"/>
    </xf>
    <xf numFmtId="0" fontId="32" fillId="0" borderId="8" applyNumberFormat="0" applyFill="0" applyAlignment="0" applyProtection="0">
      <alignment vertical="center"/>
    </xf>
    <xf numFmtId="0" fontId="33" fillId="0" borderId="9"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39" fillId="0" borderId="0">
      <protection locked="0"/>
    </xf>
    <xf numFmtId="0" fontId="0" fillId="0" borderId="0">
      <alignment vertical="center"/>
    </xf>
    <xf numFmtId="0" fontId="0" fillId="0" borderId="0">
      <alignment vertical="center"/>
    </xf>
    <xf numFmtId="0" fontId="40" fillId="0" borderId="0"/>
  </cellStyleXfs>
  <cellXfs count="80">
    <xf numFmtId="0" fontId="0" fillId="0" borderId="0" xfId="0">
      <alignment vertical="center"/>
    </xf>
    <xf numFmtId="0" fontId="1" fillId="0" borderId="0" xfId="0" applyFont="1" applyFill="1" applyAlignment="1">
      <alignment horizontal="center" vertical="center" wrapText="1"/>
    </xf>
    <xf numFmtId="10" fontId="2" fillId="0" borderId="0" xfId="0" applyNumberFormat="1" applyFont="1" applyFill="1" applyAlignment="1">
      <alignment horizontal="center" vertical="center" wrapText="1"/>
    </xf>
    <xf numFmtId="0" fontId="0" fillId="0" borderId="0" xfId="0" applyFill="1" applyAlignment="1">
      <alignment horizontal="center" vertical="center" wrapText="1"/>
    </xf>
    <xf numFmtId="0" fontId="0" fillId="0" borderId="0" xfId="0" applyAlignment="1">
      <alignment vertical="center" wrapText="1"/>
    </xf>
    <xf numFmtId="0" fontId="0" fillId="0" borderId="0" xfId="0" applyNumberFormat="1" applyAlignment="1">
      <alignment vertical="center" wrapText="1"/>
    </xf>
    <xf numFmtId="0" fontId="3" fillId="2" borderId="0" xfId="0" applyFont="1" applyFill="1" applyAlignment="1">
      <alignment horizontal="center" vertical="center" wrapText="1"/>
    </xf>
    <xf numFmtId="0" fontId="4" fillId="0" borderId="0" xfId="0" applyFont="1" applyFill="1" applyAlignment="1">
      <alignment horizontal="center" vertical="center" wrapText="1"/>
    </xf>
    <xf numFmtId="0" fontId="0" fillId="0" borderId="0" xfId="0" applyNumberFormat="1" applyFill="1" applyAlignment="1">
      <alignment horizontal="center" vertical="center" wrapText="1"/>
    </xf>
    <xf numFmtId="49" fontId="0" fillId="0" borderId="0" xfId="0" applyNumberFormat="1" applyFill="1" applyAlignment="1">
      <alignment horizontal="center" vertical="center" wrapText="1"/>
    </xf>
    <xf numFmtId="0" fontId="5"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6" fillId="0" borderId="0" xfId="0" applyNumberFormat="1" applyFont="1" applyFill="1" applyAlignment="1">
      <alignment horizontal="center" vertical="center" wrapText="1"/>
    </xf>
    <xf numFmtId="0" fontId="7"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2" borderId="1" xfId="50" applyFont="1" applyFill="1" applyBorder="1" applyAlignment="1">
      <alignment horizontal="center" vertical="center" wrapText="1"/>
    </xf>
    <xf numFmtId="0" fontId="3" fillId="0" borderId="1" xfId="50" applyFont="1" applyFill="1" applyBorder="1" applyAlignment="1">
      <alignment horizontal="center" vertical="center" wrapText="1"/>
    </xf>
    <xf numFmtId="0" fontId="3" fillId="0" borderId="1" xfId="5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3" fillId="0" borderId="1" xfId="51" applyFont="1" applyFill="1" applyBorder="1" applyAlignment="1">
      <alignment horizontal="center" vertical="center" wrapText="1"/>
    </xf>
    <xf numFmtId="0" fontId="13" fillId="0" borderId="1" xfId="52"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3" fillId="0" borderId="1" xfId="49" applyFont="1" applyFill="1" applyBorder="1" applyAlignment="1" applyProtection="1">
      <alignment horizontal="center" vertical="center" wrapText="1"/>
    </xf>
    <xf numFmtId="0" fontId="2" fillId="0" borderId="1" xfId="5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0" fontId="2" fillId="0" borderId="1" xfId="0" applyNumberFormat="1" applyFont="1" applyBorder="1" applyAlignment="1">
      <alignment horizontal="center" vertical="center" wrapText="1"/>
    </xf>
    <xf numFmtId="1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wrapText="1"/>
    </xf>
    <xf numFmtId="0" fontId="2" fillId="2" borderId="1" xfId="0"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10"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xf>
    <xf numFmtId="10" fontId="15" fillId="0" borderId="1" xfId="0" applyNumberFormat="1" applyFont="1" applyFill="1" applyBorder="1" applyAlignment="1">
      <alignment horizontal="center" vertical="center" wrapText="1"/>
    </xf>
    <xf numFmtId="0" fontId="3" fillId="0" borderId="1" xfId="52" applyFont="1" applyFill="1" applyBorder="1" applyAlignment="1">
      <alignment horizontal="center" vertical="center" wrapText="1"/>
    </xf>
    <xf numFmtId="0" fontId="16" fillId="0" borderId="1" xfId="0" applyFont="1" applyFill="1" applyBorder="1" applyAlignment="1">
      <alignment horizontal="center" vertical="center" wrapText="1"/>
    </xf>
    <xf numFmtId="10" fontId="2" fillId="0" borderId="0" xfId="0" applyNumberFormat="1" applyFont="1" applyAlignment="1">
      <alignment horizontal="center" vertical="center" wrapText="1"/>
    </xf>
    <xf numFmtId="0" fontId="2" fillId="0" borderId="1" xfId="0" applyNumberFormat="1" applyFont="1" applyBorder="1" applyAlignment="1">
      <alignment horizontal="center" vertical="center" wrapText="1"/>
    </xf>
    <xf numFmtId="49" fontId="13" fillId="0"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7" fillId="2" borderId="1" xfId="0" applyFont="1" applyFill="1" applyBorder="1" applyAlignment="1">
      <alignment horizontal="left" vertical="center" wrapText="1"/>
    </xf>
    <xf numFmtId="0" fontId="11" fillId="0" borderId="1" xfId="0" applyNumberFormat="1"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10" fontId="2" fillId="2" borderId="1" xfId="0" applyNumberFormat="1"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49" applyFont="1" applyBorder="1" applyAlignment="1" applyProtection="1">
      <alignment horizontal="center" vertical="center" wrapText="1"/>
    </xf>
    <xf numFmtId="0" fontId="18" fillId="0" borderId="1" xfId="0" applyFont="1" applyBorder="1" applyAlignment="1">
      <alignment horizontal="center" vertical="center" wrapText="1"/>
    </xf>
    <xf numFmtId="0" fontId="13" fillId="0" borderId="1" xfId="0" applyFont="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3" xfId="49"/>
    <cellStyle name="常规 23" xfId="50"/>
    <cellStyle name="常规 3 5" xfId="51"/>
    <cellStyle name="常规_Sheet1" xf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64"/>
  <sheetViews>
    <sheetView tabSelected="1" zoomScale="70" zoomScaleNormal="70" zoomScaleSheetLayoutView="70" topLeftCell="A154" workbookViewId="0">
      <selection activeCell="D168" sqref="D168"/>
    </sheetView>
  </sheetViews>
  <sheetFormatPr defaultColWidth="9" defaultRowHeight="20.25"/>
  <cols>
    <col min="1" max="1" width="10.35" style="7" customWidth="1"/>
    <col min="2" max="2" width="23.625" style="3" customWidth="1"/>
    <col min="3" max="4" width="12.3166666666667" style="3" customWidth="1"/>
    <col min="5" max="5" width="16.25" style="8" customWidth="1"/>
    <col min="6" max="6" width="8.375" style="3" customWidth="1"/>
    <col min="7" max="7" width="37.8583333333333" style="3" customWidth="1"/>
    <col min="8" max="8" width="6.75" style="3" customWidth="1"/>
    <col min="9" max="9" width="10" style="3" customWidth="1"/>
    <col min="10" max="10" width="9.875" style="3" customWidth="1"/>
    <col min="11" max="11" width="7" style="3" customWidth="1"/>
    <col min="12" max="12" width="37.0166666666667" style="3" customWidth="1"/>
    <col min="13" max="13" width="7.15" style="3" customWidth="1"/>
    <col min="14" max="14" width="6.625" style="3" customWidth="1"/>
    <col min="15" max="15" width="6.875" style="3" customWidth="1"/>
    <col min="16" max="16" width="7.14166666666667" style="3" customWidth="1"/>
    <col min="17" max="17" width="17.375" style="3"/>
    <col min="18" max="18" width="17.375" style="9"/>
    <col min="19" max="19" width="14.2833333333333" style="3" customWidth="1"/>
    <col min="20" max="20" width="16.0666666666667" style="3" customWidth="1"/>
    <col min="21" max="21" width="38.5583333333333" style="3" customWidth="1"/>
    <col min="22" max="22" width="16.6" style="3" customWidth="1"/>
    <col min="23" max="16384" width="9" style="3"/>
  </cols>
  <sheetData>
    <row r="1" ht="21.95" customHeight="1" spans="1:2">
      <c r="A1" s="7" t="s">
        <v>0</v>
      </c>
      <c r="B1" s="10"/>
    </row>
    <row r="2" spans="1:22">
      <c r="A2" s="11" t="s">
        <v>1</v>
      </c>
      <c r="B2" s="12"/>
      <c r="C2" s="12"/>
      <c r="D2" s="12"/>
      <c r="E2" s="12"/>
      <c r="F2" s="12"/>
      <c r="G2" s="12"/>
      <c r="H2" s="12"/>
      <c r="I2" s="12"/>
      <c r="J2" s="12"/>
      <c r="K2" s="12"/>
      <c r="L2" s="12"/>
      <c r="M2" s="12"/>
      <c r="N2" s="12"/>
      <c r="O2" s="12"/>
      <c r="P2" s="12"/>
      <c r="Q2" s="12"/>
      <c r="R2" s="12"/>
      <c r="S2" s="12"/>
      <c r="T2" s="12"/>
      <c r="U2" s="12"/>
      <c r="V2" s="12"/>
    </row>
    <row r="3" ht="35.25" spans="1:22">
      <c r="A3" s="11" t="s">
        <v>2</v>
      </c>
      <c r="B3" s="13"/>
      <c r="C3" s="13"/>
      <c r="D3" s="13"/>
      <c r="E3" s="13"/>
      <c r="F3" s="12"/>
      <c r="G3" s="12"/>
      <c r="H3" s="12"/>
      <c r="I3" s="12"/>
      <c r="J3" s="12"/>
      <c r="K3" s="12"/>
      <c r="L3" s="12"/>
      <c r="M3" s="12"/>
      <c r="N3" s="12"/>
      <c r="O3" s="12"/>
      <c r="P3" s="12"/>
      <c r="Q3" s="12"/>
      <c r="R3" s="12"/>
      <c r="S3" s="12"/>
      <c r="T3" s="12"/>
      <c r="U3" s="12"/>
      <c r="V3" s="12"/>
    </row>
    <row r="4" ht="18.75" spans="1:22">
      <c r="A4" s="14" t="s">
        <v>3</v>
      </c>
      <c r="B4" s="15">
        <v>1</v>
      </c>
      <c r="C4" s="15">
        <v>2</v>
      </c>
      <c r="D4" s="15">
        <v>3</v>
      </c>
      <c r="E4" s="15">
        <v>4</v>
      </c>
      <c r="F4" s="15">
        <v>5</v>
      </c>
      <c r="G4" s="15">
        <v>6</v>
      </c>
      <c r="H4" s="15">
        <v>7</v>
      </c>
      <c r="I4" s="15">
        <v>8</v>
      </c>
      <c r="J4" s="15">
        <v>9</v>
      </c>
      <c r="K4" s="15">
        <v>10</v>
      </c>
      <c r="L4" s="15">
        <v>11</v>
      </c>
      <c r="M4" s="15">
        <v>12</v>
      </c>
      <c r="N4" s="15">
        <v>13</v>
      </c>
      <c r="O4" s="15">
        <v>14</v>
      </c>
      <c r="P4" s="15">
        <v>15</v>
      </c>
      <c r="Q4" s="15">
        <v>16</v>
      </c>
      <c r="R4" s="15">
        <v>17</v>
      </c>
      <c r="S4" s="15">
        <v>18</v>
      </c>
      <c r="T4" s="15">
        <v>19</v>
      </c>
      <c r="U4" s="15">
        <v>20</v>
      </c>
      <c r="V4" s="15" t="s">
        <v>4</v>
      </c>
    </row>
    <row r="5" s="1" customFormat="1" ht="112.5" spans="1:22">
      <c r="A5" s="14"/>
      <c r="B5" s="15" t="s">
        <v>5</v>
      </c>
      <c r="C5" s="16" t="s">
        <v>6</v>
      </c>
      <c r="D5" s="15" t="s">
        <v>7</v>
      </c>
      <c r="E5" s="15" t="s">
        <v>8</v>
      </c>
      <c r="F5" s="15" t="s">
        <v>9</v>
      </c>
      <c r="G5" s="17" t="s">
        <v>10</v>
      </c>
      <c r="H5" s="15" t="s">
        <v>11</v>
      </c>
      <c r="I5" s="16" t="s">
        <v>12</v>
      </c>
      <c r="J5" s="16" t="s">
        <v>13</v>
      </c>
      <c r="K5" s="16" t="s">
        <v>14</v>
      </c>
      <c r="L5" s="16" t="s">
        <v>15</v>
      </c>
      <c r="M5" s="16" t="s">
        <v>16</v>
      </c>
      <c r="N5" s="16" t="s">
        <v>17</v>
      </c>
      <c r="O5" s="16" t="s">
        <v>18</v>
      </c>
      <c r="P5" s="16" t="s">
        <v>19</v>
      </c>
      <c r="Q5" s="16" t="s">
        <v>20</v>
      </c>
      <c r="R5" s="47" t="s">
        <v>21</v>
      </c>
      <c r="S5" s="16" t="s">
        <v>22</v>
      </c>
      <c r="T5" s="16" t="s">
        <v>23</v>
      </c>
      <c r="U5" s="16" t="s">
        <v>24</v>
      </c>
      <c r="V5" s="15"/>
    </row>
    <row r="6" s="1" customFormat="1" ht="43" customHeight="1" spans="1:22">
      <c r="A6" s="14" t="s">
        <v>25</v>
      </c>
      <c r="B6" s="18"/>
      <c r="C6" s="18"/>
      <c r="D6" s="18"/>
      <c r="E6" s="18">
        <f>E7+E64+E152+E159+E161+E163</f>
        <v>23832.822</v>
      </c>
      <c r="F6" s="15"/>
      <c r="G6" s="17"/>
      <c r="H6" s="15"/>
      <c r="I6" s="16"/>
      <c r="J6" s="16"/>
      <c r="K6" s="16"/>
      <c r="L6" s="16"/>
      <c r="M6" s="16"/>
      <c r="N6" s="16"/>
      <c r="O6" s="16"/>
      <c r="P6" s="16"/>
      <c r="Q6" s="16"/>
      <c r="R6" s="47"/>
      <c r="S6" s="16"/>
      <c r="T6" s="16"/>
      <c r="U6" s="16"/>
      <c r="V6" s="15"/>
    </row>
    <row r="7" s="2" customFormat="1" ht="32" customHeight="1" spans="1:22">
      <c r="A7" s="14" t="s">
        <v>26</v>
      </c>
      <c r="B7" s="19"/>
      <c r="C7" s="19"/>
      <c r="D7" s="19"/>
      <c r="E7" s="20">
        <f>E8+E14+E28</f>
        <v>11788.2</v>
      </c>
      <c r="F7" s="21"/>
      <c r="G7" s="21"/>
      <c r="H7" s="21"/>
      <c r="I7" s="21"/>
      <c r="J7" s="21"/>
      <c r="K7" s="21"/>
      <c r="L7" s="21"/>
      <c r="M7" s="21"/>
      <c r="N7" s="21"/>
      <c r="O7" s="21"/>
      <c r="P7" s="21"/>
      <c r="Q7" s="21"/>
      <c r="R7" s="21"/>
      <c r="S7" s="21"/>
      <c r="T7" s="21"/>
      <c r="U7" s="23"/>
      <c r="V7" s="48"/>
    </row>
    <row r="8" s="2" customFormat="1" ht="32" customHeight="1" spans="1:22">
      <c r="A8" s="14" t="s">
        <v>27</v>
      </c>
      <c r="B8" s="18"/>
      <c r="C8" s="18"/>
      <c r="D8" s="18"/>
      <c r="E8" s="20">
        <f>SUM(E9:E13)</f>
        <v>5467</v>
      </c>
      <c r="F8" s="21"/>
      <c r="G8" s="21"/>
      <c r="H8" s="21"/>
      <c r="I8" s="21"/>
      <c r="J8" s="21"/>
      <c r="K8" s="21"/>
      <c r="L8" s="21"/>
      <c r="M8" s="21"/>
      <c r="N8" s="21"/>
      <c r="O8" s="21"/>
      <c r="P8" s="21"/>
      <c r="Q8" s="21"/>
      <c r="R8" s="21"/>
      <c r="S8" s="21"/>
      <c r="T8" s="21"/>
      <c r="U8" s="23"/>
      <c r="V8" s="48"/>
    </row>
    <row r="9" ht="69" customHeight="1" spans="1:22">
      <c r="A9" s="22">
        <v>1</v>
      </c>
      <c r="B9" s="23" t="s">
        <v>28</v>
      </c>
      <c r="C9" s="23" t="s">
        <v>29</v>
      </c>
      <c r="D9" s="23" t="s">
        <v>30</v>
      </c>
      <c r="E9" s="23">
        <v>200</v>
      </c>
      <c r="F9" s="23" t="s">
        <v>31</v>
      </c>
      <c r="G9" s="23" t="s">
        <v>32</v>
      </c>
      <c r="H9" s="23">
        <v>2025</v>
      </c>
      <c r="I9" s="23">
        <v>2000</v>
      </c>
      <c r="J9" s="23">
        <v>2000</v>
      </c>
      <c r="K9" s="23" t="s">
        <v>33</v>
      </c>
      <c r="L9" s="23"/>
      <c r="M9" s="23" t="s">
        <v>34</v>
      </c>
      <c r="N9" s="23" t="s">
        <v>33</v>
      </c>
      <c r="O9" s="23" t="s">
        <v>33</v>
      </c>
      <c r="P9" s="23" t="s">
        <v>33</v>
      </c>
      <c r="Q9" s="23" t="s">
        <v>35</v>
      </c>
      <c r="R9" s="23">
        <v>18076718613</v>
      </c>
      <c r="S9" s="23" t="s">
        <v>36</v>
      </c>
      <c r="T9" s="23" t="s">
        <v>36</v>
      </c>
      <c r="U9" s="21" t="s">
        <v>37</v>
      </c>
      <c r="V9" s="37"/>
    </row>
    <row r="10" ht="95" customHeight="1" spans="1:22">
      <c r="A10" s="22">
        <v>2</v>
      </c>
      <c r="B10" s="23" t="s">
        <v>38</v>
      </c>
      <c r="C10" s="23" t="s">
        <v>29</v>
      </c>
      <c r="D10" s="23" t="s">
        <v>39</v>
      </c>
      <c r="E10" s="23">
        <v>500</v>
      </c>
      <c r="F10" s="23" t="s">
        <v>31</v>
      </c>
      <c r="G10" s="23" t="s">
        <v>40</v>
      </c>
      <c r="H10" s="23">
        <v>2025</v>
      </c>
      <c r="I10" s="23">
        <v>2000</v>
      </c>
      <c r="J10" s="23">
        <v>2000</v>
      </c>
      <c r="K10" s="23" t="s">
        <v>33</v>
      </c>
      <c r="L10" s="23" t="s">
        <v>41</v>
      </c>
      <c r="M10" s="23" t="s">
        <v>34</v>
      </c>
      <c r="N10" s="23" t="s">
        <v>33</v>
      </c>
      <c r="O10" s="23" t="s">
        <v>33</v>
      </c>
      <c r="P10" s="23" t="s">
        <v>33</v>
      </c>
      <c r="Q10" s="23" t="s">
        <v>35</v>
      </c>
      <c r="R10" s="23">
        <v>18076718613</v>
      </c>
      <c r="S10" s="23" t="s">
        <v>36</v>
      </c>
      <c r="T10" s="23" t="s">
        <v>36</v>
      </c>
      <c r="U10" s="23" t="s">
        <v>42</v>
      </c>
      <c r="V10" s="23"/>
    </row>
    <row r="11" ht="124" customHeight="1" spans="1:22">
      <c r="A11" s="22">
        <v>3</v>
      </c>
      <c r="B11" s="24" t="s">
        <v>43</v>
      </c>
      <c r="C11" s="24" t="s">
        <v>29</v>
      </c>
      <c r="D11" s="25" t="s">
        <v>44</v>
      </c>
      <c r="E11" s="26">
        <v>1500</v>
      </c>
      <c r="F11" s="26" t="s">
        <v>31</v>
      </c>
      <c r="G11" s="26" t="s">
        <v>45</v>
      </c>
      <c r="H11" s="27">
        <v>2025</v>
      </c>
      <c r="I11" s="24">
        <v>635</v>
      </c>
      <c r="J11" s="24">
        <v>635</v>
      </c>
      <c r="K11" s="24" t="s">
        <v>33</v>
      </c>
      <c r="L11" s="26" t="s">
        <v>46</v>
      </c>
      <c r="M11" s="34" t="s">
        <v>33</v>
      </c>
      <c r="N11" s="24" t="s">
        <v>33</v>
      </c>
      <c r="O11" s="24" t="s">
        <v>33</v>
      </c>
      <c r="P11" s="24" t="s">
        <v>33</v>
      </c>
      <c r="Q11" s="49" t="s">
        <v>47</v>
      </c>
      <c r="R11" s="50">
        <v>13597182260</v>
      </c>
      <c r="S11" s="24" t="s">
        <v>36</v>
      </c>
      <c r="T11" s="24" t="s">
        <v>36</v>
      </c>
      <c r="U11" s="24" t="s">
        <v>48</v>
      </c>
      <c r="V11" s="49"/>
    </row>
    <row r="12" ht="75" spans="1:22">
      <c r="A12" s="22">
        <v>4</v>
      </c>
      <c r="B12" s="24" t="s">
        <v>49</v>
      </c>
      <c r="C12" s="24" t="s">
        <v>29</v>
      </c>
      <c r="D12" s="25" t="s">
        <v>44</v>
      </c>
      <c r="E12" s="26">
        <v>2367</v>
      </c>
      <c r="F12" s="26" t="s">
        <v>31</v>
      </c>
      <c r="G12" s="28" t="s">
        <v>50</v>
      </c>
      <c r="H12" s="27">
        <v>2025</v>
      </c>
      <c r="I12" s="24">
        <v>20000</v>
      </c>
      <c r="J12" s="24">
        <v>20000</v>
      </c>
      <c r="K12" s="24" t="s">
        <v>33</v>
      </c>
      <c r="L12" s="28" t="s">
        <v>51</v>
      </c>
      <c r="M12" s="34" t="s">
        <v>33</v>
      </c>
      <c r="N12" s="24" t="s">
        <v>33</v>
      </c>
      <c r="O12" s="24" t="s">
        <v>33</v>
      </c>
      <c r="P12" s="24" t="s">
        <v>33</v>
      </c>
      <c r="Q12" s="49" t="s">
        <v>47</v>
      </c>
      <c r="R12" s="50">
        <v>13597182260</v>
      </c>
      <c r="S12" s="24" t="s">
        <v>36</v>
      </c>
      <c r="T12" s="24" t="s">
        <v>36</v>
      </c>
      <c r="U12" s="24" t="s">
        <v>52</v>
      </c>
      <c r="V12" s="49"/>
    </row>
    <row r="13" ht="139" customHeight="1" spans="1:22">
      <c r="A13" s="22">
        <v>5</v>
      </c>
      <c r="B13" s="24" t="s">
        <v>53</v>
      </c>
      <c r="C13" s="24" t="s">
        <v>29</v>
      </c>
      <c r="D13" s="25" t="s">
        <v>44</v>
      </c>
      <c r="E13" s="26">
        <v>900</v>
      </c>
      <c r="F13" s="26" t="s">
        <v>31</v>
      </c>
      <c r="G13" s="28" t="s">
        <v>54</v>
      </c>
      <c r="H13" s="27">
        <v>2025</v>
      </c>
      <c r="I13" s="24">
        <v>2500</v>
      </c>
      <c r="J13" s="24">
        <v>2500</v>
      </c>
      <c r="K13" s="24" t="s">
        <v>33</v>
      </c>
      <c r="L13" s="28" t="s">
        <v>55</v>
      </c>
      <c r="M13" s="24" t="s">
        <v>34</v>
      </c>
      <c r="N13" s="34" t="s">
        <v>33</v>
      </c>
      <c r="O13" s="24" t="s">
        <v>34</v>
      </c>
      <c r="P13" s="24" t="s">
        <v>33</v>
      </c>
      <c r="Q13" s="24" t="s">
        <v>56</v>
      </c>
      <c r="R13" s="49" t="s">
        <v>57</v>
      </c>
      <c r="S13" s="50" t="s">
        <v>58</v>
      </c>
      <c r="T13" s="24" t="s">
        <v>58</v>
      </c>
      <c r="U13" s="24" t="s">
        <v>59</v>
      </c>
      <c r="V13" s="49"/>
    </row>
    <row r="14" ht="35" customHeight="1" spans="1:22">
      <c r="A14" s="14" t="s">
        <v>60</v>
      </c>
      <c r="B14" s="18"/>
      <c r="C14" s="18"/>
      <c r="D14" s="18"/>
      <c r="E14" s="29">
        <f>SUM(E15:E27)</f>
        <v>4100</v>
      </c>
      <c r="F14" s="26"/>
      <c r="G14" s="28"/>
      <c r="H14" s="27"/>
      <c r="I14" s="24"/>
      <c r="J14" s="24"/>
      <c r="K14" s="24"/>
      <c r="L14" s="28"/>
      <c r="M14" s="24"/>
      <c r="N14" s="34"/>
      <c r="O14" s="24"/>
      <c r="P14" s="24"/>
      <c r="Q14" s="24"/>
      <c r="R14" s="49"/>
      <c r="S14" s="50"/>
      <c r="T14" s="24"/>
      <c r="U14" s="24"/>
      <c r="V14" s="49"/>
    </row>
    <row r="15" s="3" customFormat="1" ht="79" customHeight="1" spans="1:23">
      <c r="A15" s="22">
        <v>6</v>
      </c>
      <c r="B15" s="24" t="s">
        <v>61</v>
      </c>
      <c r="C15" s="24" t="s">
        <v>29</v>
      </c>
      <c r="D15" s="24" t="s">
        <v>62</v>
      </c>
      <c r="E15" s="26">
        <v>350</v>
      </c>
      <c r="F15" s="26" t="s">
        <v>63</v>
      </c>
      <c r="G15" s="28" t="s">
        <v>64</v>
      </c>
      <c r="H15" s="27">
        <v>2025</v>
      </c>
      <c r="I15" s="24">
        <v>184</v>
      </c>
      <c r="J15" s="24">
        <v>184</v>
      </c>
      <c r="K15" s="24" t="s">
        <v>33</v>
      </c>
      <c r="L15" s="28" t="s">
        <v>65</v>
      </c>
      <c r="M15" s="34" t="s">
        <v>33</v>
      </c>
      <c r="N15" s="24" t="s">
        <v>33</v>
      </c>
      <c r="O15" s="24" t="s">
        <v>33</v>
      </c>
      <c r="P15" s="24" t="s">
        <v>33</v>
      </c>
      <c r="Q15" s="24" t="s">
        <v>66</v>
      </c>
      <c r="R15" s="51">
        <v>18577286580</v>
      </c>
      <c r="S15" s="50" t="s">
        <v>36</v>
      </c>
      <c r="T15" s="24" t="s">
        <v>67</v>
      </c>
      <c r="U15" s="24" t="s">
        <v>68</v>
      </c>
      <c r="V15" s="24"/>
      <c r="W15" s="52"/>
    </row>
    <row r="16" ht="85" customHeight="1" spans="1:22">
      <c r="A16" s="22">
        <v>7</v>
      </c>
      <c r="B16" s="28" t="s">
        <v>69</v>
      </c>
      <c r="C16" s="30" t="s">
        <v>29</v>
      </c>
      <c r="D16" s="30" t="s">
        <v>70</v>
      </c>
      <c r="E16" s="30">
        <v>200</v>
      </c>
      <c r="F16" s="28" t="s">
        <v>71</v>
      </c>
      <c r="G16" s="25" t="s">
        <v>72</v>
      </c>
      <c r="H16" s="28">
        <v>2025</v>
      </c>
      <c r="I16" s="28">
        <v>1000</v>
      </c>
      <c r="J16" s="28">
        <v>1000</v>
      </c>
      <c r="K16" s="28" t="s">
        <v>33</v>
      </c>
      <c r="L16" s="28" t="s">
        <v>73</v>
      </c>
      <c r="M16" s="34" t="s">
        <v>33</v>
      </c>
      <c r="N16" s="28" t="s">
        <v>33</v>
      </c>
      <c r="O16" s="28" t="s">
        <v>34</v>
      </c>
      <c r="P16" s="28" t="s">
        <v>33</v>
      </c>
      <c r="Q16" s="28" t="s">
        <v>74</v>
      </c>
      <c r="R16" s="28" t="s">
        <v>75</v>
      </c>
      <c r="S16" s="28" t="s">
        <v>36</v>
      </c>
      <c r="T16" s="28" t="s">
        <v>76</v>
      </c>
      <c r="U16" s="28" t="s">
        <v>77</v>
      </c>
      <c r="V16" s="28"/>
    </row>
    <row r="17" ht="93.75" spans="1:22">
      <c r="A17" s="22">
        <v>8</v>
      </c>
      <c r="B17" s="25" t="s">
        <v>78</v>
      </c>
      <c r="C17" s="25" t="s">
        <v>29</v>
      </c>
      <c r="D17" s="25" t="s">
        <v>44</v>
      </c>
      <c r="E17" s="25">
        <v>380</v>
      </c>
      <c r="F17" s="25" t="s">
        <v>79</v>
      </c>
      <c r="G17" s="25" t="s">
        <v>80</v>
      </c>
      <c r="H17" s="28">
        <v>2025</v>
      </c>
      <c r="I17" s="28">
        <v>2683</v>
      </c>
      <c r="J17" s="28">
        <v>2683</v>
      </c>
      <c r="K17" s="28" t="s">
        <v>33</v>
      </c>
      <c r="L17" s="28" t="s">
        <v>81</v>
      </c>
      <c r="M17" s="34" t="s">
        <v>33</v>
      </c>
      <c r="N17" s="28" t="s">
        <v>33</v>
      </c>
      <c r="O17" s="28" t="s">
        <v>34</v>
      </c>
      <c r="P17" s="28" t="s">
        <v>33</v>
      </c>
      <c r="Q17" s="28" t="s">
        <v>74</v>
      </c>
      <c r="R17" s="28">
        <v>18177213182</v>
      </c>
      <c r="S17" s="28" t="s">
        <v>36</v>
      </c>
      <c r="T17" s="28" t="s">
        <v>76</v>
      </c>
      <c r="U17" s="28" t="s">
        <v>82</v>
      </c>
      <c r="V17" s="28"/>
    </row>
    <row r="18" ht="93.75" spans="1:22">
      <c r="A18" s="22">
        <v>9</v>
      </c>
      <c r="B18" s="25" t="s">
        <v>83</v>
      </c>
      <c r="C18" s="25" t="s">
        <v>29</v>
      </c>
      <c r="D18" s="25" t="s">
        <v>44</v>
      </c>
      <c r="E18" s="25">
        <v>380</v>
      </c>
      <c r="F18" s="25" t="s">
        <v>79</v>
      </c>
      <c r="G18" s="25" t="s">
        <v>84</v>
      </c>
      <c r="H18" s="28">
        <v>2025</v>
      </c>
      <c r="I18" s="28">
        <v>2683</v>
      </c>
      <c r="J18" s="28">
        <v>2683</v>
      </c>
      <c r="K18" s="28" t="s">
        <v>33</v>
      </c>
      <c r="L18" s="28" t="s">
        <v>85</v>
      </c>
      <c r="M18" s="34" t="s">
        <v>33</v>
      </c>
      <c r="N18" s="28" t="s">
        <v>33</v>
      </c>
      <c r="O18" s="28" t="s">
        <v>34</v>
      </c>
      <c r="P18" s="28" t="s">
        <v>33</v>
      </c>
      <c r="Q18" s="28" t="s">
        <v>74</v>
      </c>
      <c r="R18" s="28">
        <v>18177213182</v>
      </c>
      <c r="S18" s="28" t="s">
        <v>36</v>
      </c>
      <c r="T18" s="28" t="s">
        <v>76</v>
      </c>
      <c r="U18" s="28" t="s">
        <v>86</v>
      </c>
      <c r="V18" s="28"/>
    </row>
    <row r="19" ht="93.75" spans="1:22">
      <c r="A19" s="22">
        <v>10</v>
      </c>
      <c r="B19" s="25" t="s">
        <v>87</v>
      </c>
      <c r="C19" s="25" t="s">
        <v>29</v>
      </c>
      <c r="D19" s="25" t="s">
        <v>44</v>
      </c>
      <c r="E19" s="25">
        <v>300</v>
      </c>
      <c r="F19" s="25" t="s">
        <v>79</v>
      </c>
      <c r="G19" s="25" t="s">
        <v>88</v>
      </c>
      <c r="H19" s="28">
        <v>2025</v>
      </c>
      <c r="I19" s="28">
        <v>2683</v>
      </c>
      <c r="J19" s="28">
        <v>2683</v>
      </c>
      <c r="K19" s="28" t="s">
        <v>33</v>
      </c>
      <c r="L19" s="28" t="s">
        <v>89</v>
      </c>
      <c r="M19" s="34" t="s">
        <v>33</v>
      </c>
      <c r="N19" s="28" t="s">
        <v>33</v>
      </c>
      <c r="O19" s="28" t="s">
        <v>34</v>
      </c>
      <c r="P19" s="28" t="s">
        <v>33</v>
      </c>
      <c r="Q19" s="28" t="s">
        <v>74</v>
      </c>
      <c r="R19" s="28">
        <v>18177213182</v>
      </c>
      <c r="S19" s="28" t="s">
        <v>36</v>
      </c>
      <c r="T19" s="28" t="s">
        <v>76</v>
      </c>
      <c r="U19" s="28" t="s">
        <v>90</v>
      </c>
      <c r="V19" s="28"/>
    </row>
    <row r="20" ht="110" customHeight="1" spans="1:22">
      <c r="A20" s="22">
        <v>11</v>
      </c>
      <c r="B20" s="25" t="s">
        <v>91</v>
      </c>
      <c r="C20" s="25" t="s">
        <v>29</v>
      </c>
      <c r="D20" s="25" t="s">
        <v>44</v>
      </c>
      <c r="E20" s="25">
        <v>260</v>
      </c>
      <c r="F20" s="25" t="s">
        <v>92</v>
      </c>
      <c r="G20" s="25" t="s">
        <v>93</v>
      </c>
      <c r="H20" s="28">
        <v>2025</v>
      </c>
      <c r="I20" s="28">
        <v>2106</v>
      </c>
      <c r="J20" s="28">
        <v>2106</v>
      </c>
      <c r="K20" s="28" t="s">
        <v>33</v>
      </c>
      <c r="L20" s="28" t="s">
        <v>94</v>
      </c>
      <c r="M20" s="34" t="s">
        <v>33</v>
      </c>
      <c r="N20" s="28" t="s">
        <v>33</v>
      </c>
      <c r="O20" s="28" t="s">
        <v>34</v>
      </c>
      <c r="P20" s="28" t="s">
        <v>33</v>
      </c>
      <c r="Q20" s="28" t="s">
        <v>74</v>
      </c>
      <c r="R20" s="28">
        <v>18177213182</v>
      </c>
      <c r="S20" s="28" t="s">
        <v>36</v>
      </c>
      <c r="T20" s="28" t="s">
        <v>76</v>
      </c>
      <c r="U20" s="28" t="s">
        <v>95</v>
      </c>
      <c r="V20" s="28"/>
    </row>
    <row r="21" ht="76" customHeight="1" spans="1:22">
      <c r="A21" s="22">
        <v>12</v>
      </c>
      <c r="B21" s="31" t="s">
        <v>96</v>
      </c>
      <c r="C21" s="32" t="s">
        <v>29</v>
      </c>
      <c r="D21" s="28" t="s">
        <v>97</v>
      </c>
      <c r="E21" s="33">
        <v>250</v>
      </c>
      <c r="F21" s="32" t="s">
        <v>98</v>
      </c>
      <c r="G21" s="32" t="s">
        <v>99</v>
      </c>
      <c r="H21" s="33">
        <v>2025</v>
      </c>
      <c r="I21" s="32">
        <v>325</v>
      </c>
      <c r="J21" s="32">
        <v>325</v>
      </c>
      <c r="K21" s="32" t="s">
        <v>33</v>
      </c>
      <c r="L21" s="32" t="s">
        <v>100</v>
      </c>
      <c r="M21" s="34" t="s">
        <v>33</v>
      </c>
      <c r="N21" s="32" t="s">
        <v>33</v>
      </c>
      <c r="O21" s="32" t="s">
        <v>34</v>
      </c>
      <c r="P21" s="32" t="s">
        <v>33</v>
      </c>
      <c r="Q21" s="32" t="s">
        <v>101</v>
      </c>
      <c r="R21" s="32">
        <v>13768026543</v>
      </c>
      <c r="S21" s="32" t="s">
        <v>36</v>
      </c>
      <c r="T21" s="32" t="s">
        <v>102</v>
      </c>
      <c r="U21" s="32" t="s">
        <v>103</v>
      </c>
      <c r="V21" s="53"/>
    </row>
    <row r="22" ht="93.75" spans="1:22">
      <c r="A22" s="22">
        <v>13</v>
      </c>
      <c r="B22" s="28" t="s">
        <v>104</v>
      </c>
      <c r="C22" s="30" t="s">
        <v>29</v>
      </c>
      <c r="D22" s="28" t="s">
        <v>97</v>
      </c>
      <c r="E22" s="30">
        <v>250</v>
      </c>
      <c r="F22" s="25" t="s">
        <v>105</v>
      </c>
      <c r="G22" s="25" t="s">
        <v>106</v>
      </c>
      <c r="H22" s="28">
        <v>2025</v>
      </c>
      <c r="I22" s="28">
        <v>1835</v>
      </c>
      <c r="J22" s="28">
        <v>1835</v>
      </c>
      <c r="K22" s="32"/>
      <c r="L22" s="28" t="s">
        <v>107</v>
      </c>
      <c r="M22" s="34" t="s">
        <v>33</v>
      </c>
      <c r="N22" s="28" t="s">
        <v>33</v>
      </c>
      <c r="O22" s="28" t="s">
        <v>34</v>
      </c>
      <c r="P22" s="28" t="s">
        <v>33</v>
      </c>
      <c r="Q22" s="28" t="s">
        <v>108</v>
      </c>
      <c r="R22" s="28">
        <v>13978262652</v>
      </c>
      <c r="S22" s="28" t="s">
        <v>36</v>
      </c>
      <c r="T22" s="28" t="s">
        <v>109</v>
      </c>
      <c r="U22" s="28" t="s">
        <v>110</v>
      </c>
      <c r="V22" s="24"/>
    </row>
    <row r="23" ht="124" customHeight="1" spans="1:22">
      <c r="A23" s="22">
        <v>14</v>
      </c>
      <c r="B23" s="28" t="s">
        <v>111</v>
      </c>
      <c r="C23" s="30" t="s">
        <v>29</v>
      </c>
      <c r="D23" s="30" t="s">
        <v>70</v>
      </c>
      <c r="E23" s="30">
        <v>380</v>
      </c>
      <c r="F23" s="25" t="s">
        <v>105</v>
      </c>
      <c r="G23" s="25" t="s">
        <v>112</v>
      </c>
      <c r="H23" s="28">
        <v>2025</v>
      </c>
      <c r="I23" s="28">
        <v>1632</v>
      </c>
      <c r="J23" s="28">
        <v>1632</v>
      </c>
      <c r="K23" s="32"/>
      <c r="L23" s="28" t="s">
        <v>113</v>
      </c>
      <c r="M23" s="34" t="s">
        <v>33</v>
      </c>
      <c r="N23" s="28" t="s">
        <v>33</v>
      </c>
      <c r="O23" s="28" t="s">
        <v>34</v>
      </c>
      <c r="P23" s="28" t="s">
        <v>33</v>
      </c>
      <c r="Q23" s="28" t="s">
        <v>108</v>
      </c>
      <c r="R23" s="28">
        <v>13978262652</v>
      </c>
      <c r="S23" s="28" t="s">
        <v>36</v>
      </c>
      <c r="T23" s="28" t="s">
        <v>109</v>
      </c>
      <c r="U23" s="28" t="s">
        <v>114</v>
      </c>
      <c r="V23" s="24"/>
    </row>
    <row r="24" ht="167" customHeight="1" spans="1:22">
      <c r="A24" s="22">
        <v>15</v>
      </c>
      <c r="B24" s="28" t="s">
        <v>115</v>
      </c>
      <c r="C24" s="30" t="s">
        <v>29</v>
      </c>
      <c r="D24" s="30" t="s">
        <v>97</v>
      </c>
      <c r="E24" s="30">
        <v>200</v>
      </c>
      <c r="F24" s="25" t="s">
        <v>31</v>
      </c>
      <c r="G24" s="25" t="s">
        <v>116</v>
      </c>
      <c r="H24" s="28">
        <v>2025</v>
      </c>
      <c r="I24" s="28">
        <v>1213</v>
      </c>
      <c r="J24" s="28">
        <v>3828</v>
      </c>
      <c r="K24" s="32" t="s">
        <v>33</v>
      </c>
      <c r="L24" s="28" t="s">
        <v>117</v>
      </c>
      <c r="M24" s="34" t="s">
        <v>33</v>
      </c>
      <c r="N24" s="28" t="s">
        <v>33</v>
      </c>
      <c r="O24" s="28" t="s">
        <v>34</v>
      </c>
      <c r="P24" s="28" t="s">
        <v>33</v>
      </c>
      <c r="Q24" s="28" t="s">
        <v>118</v>
      </c>
      <c r="R24" s="28">
        <v>13768029779</v>
      </c>
      <c r="S24" s="28" t="s">
        <v>36</v>
      </c>
      <c r="T24" s="28" t="s">
        <v>119</v>
      </c>
      <c r="U24" s="28" t="s">
        <v>120</v>
      </c>
      <c r="V24" s="24"/>
    </row>
    <row r="25" ht="111" customHeight="1" spans="1:22">
      <c r="A25" s="22">
        <v>16</v>
      </c>
      <c r="B25" s="34" t="s">
        <v>121</v>
      </c>
      <c r="C25" s="34" t="s">
        <v>29</v>
      </c>
      <c r="D25" s="34" t="s">
        <v>97</v>
      </c>
      <c r="E25" s="35">
        <v>380</v>
      </c>
      <c r="F25" s="34" t="s">
        <v>122</v>
      </c>
      <c r="G25" s="34" t="s">
        <v>123</v>
      </c>
      <c r="H25" s="34">
        <v>2025</v>
      </c>
      <c r="I25" s="34">
        <v>100</v>
      </c>
      <c r="J25" s="34">
        <v>4250</v>
      </c>
      <c r="K25" s="34" t="s">
        <v>33</v>
      </c>
      <c r="L25" s="46" t="s">
        <v>124</v>
      </c>
      <c r="M25" s="34" t="s">
        <v>33</v>
      </c>
      <c r="N25" s="34" t="s">
        <v>33</v>
      </c>
      <c r="O25" s="34" t="s">
        <v>34</v>
      </c>
      <c r="P25" s="34" t="s">
        <v>33</v>
      </c>
      <c r="Q25" s="54" t="s">
        <v>125</v>
      </c>
      <c r="R25" s="55">
        <v>18078243621</v>
      </c>
      <c r="S25" s="54" t="s">
        <v>36</v>
      </c>
      <c r="T25" s="54" t="s">
        <v>126</v>
      </c>
      <c r="U25" s="34" t="s">
        <v>127</v>
      </c>
      <c r="V25" s="53"/>
    </row>
    <row r="26" s="4" customFormat="1" ht="109" customHeight="1" spans="1:22">
      <c r="A26" s="22">
        <v>17</v>
      </c>
      <c r="B26" s="34" t="s">
        <v>128</v>
      </c>
      <c r="C26" s="34" t="s">
        <v>29</v>
      </c>
      <c r="D26" s="34" t="s">
        <v>70</v>
      </c>
      <c r="E26" s="35">
        <v>380</v>
      </c>
      <c r="F26" s="34" t="s">
        <v>129</v>
      </c>
      <c r="G26" s="34" t="s">
        <v>130</v>
      </c>
      <c r="H26" s="34">
        <v>2025</v>
      </c>
      <c r="I26" s="34">
        <v>70</v>
      </c>
      <c r="J26" s="34">
        <v>4320</v>
      </c>
      <c r="K26" s="34" t="s">
        <v>33</v>
      </c>
      <c r="L26" s="46" t="s">
        <v>124</v>
      </c>
      <c r="M26" s="34" t="s">
        <v>33</v>
      </c>
      <c r="N26" s="34" t="s">
        <v>33</v>
      </c>
      <c r="O26" s="34" t="s">
        <v>34</v>
      </c>
      <c r="P26" s="34" t="s">
        <v>33</v>
      </c>
      <c r="Q26" s="54" t="s">
        <v>125</v>
      </c>
      <c r="R26" s="55">
        <v>18078243621</v>
      </c>
      <c r="S26" s="54" t="s">
        <v>36</v>
      </c>
      <c r="T26" s="54" t="s">
        <v>126</v>
      </c>
      <c r="U26" s="34" t="s">
        <v>131</v>
      </c>
      <c r="V26" s="53"/>
    </row>
    <row r="27" s="4" customFormat="1" ht="114" customHeight="1" spans="1:22">
      <c r="A27" s="22">
        <v>18</v>
      </c>
      <c r="B27" s="34" t="s">
        <v>132</v>
      </c>
      <c r="C27" s="34" t="s">
        <v>29</v>
      </c>
      <c r="D27" s="34" t="s">
        <v>97</v>
      </c>
      <c r="E27" s="35">
        <v>390</v>
      </c>
      <c r="F27" s="34" t="s">
        <v>122</v>
      </c>
      <c r="G27" s="34" t="s">
        <v>133</v>
      </c>
      <c r="H27" s="34">
        <v>2025</v>
      </c>
      <c r="I27" s="34">
        <v>1200</v>
      </c>
      <c r="J27" s="34">
        <v>6230</v>
      </c>
      <c r="K27" s="34" t="s">
        <v>33</v>
      </c>
      <c r="L27" s="46" t="s">
        <v>124</v>
      </c>
      <c r="M27" s="34" t="s">
        <v>33</v>
      </c>
      <c r="N27" s="34" t="s">
        <v>33</v>
      </c>
      <c r="O27" s="34" t="s">
        <v>34</v>
      </c>
      <c r="P27" s="34" t="s">
        <v>33</v>
      </c>
      <c r="Q27" s="54" t="s">
        <v>125</v>
      </c>
      <c r="R27" s="55">
        <v>18078243621</v>
      </c>
      <c r="S27" s="54" t="s">
        <v>36</v>
      </c>
      <c r="T27" s="54" t="s">
        <v>126</v>
      </c>
      <c r="U27" s="34" t="s">
        <v>134</v>
      </c>
      <c r="V27" s="53"/>
    </row>
    <row r="28" s="3" customFormat="1" ht="30" customHeight="1" spans="1:22">
      <c r="A28" s="14" t="s">
        <v>135</v>
      </c>
      <c r="B28" s="18"/>
      <c r="C28" s="18"/>
      <c r="D28" s="18"/>
      <c r="E28" s="36">
        <f>SUM(E29:E63)</f>
        <v>2221.2</v>
      </c>
      <c r="F28" s="34"/>
      <c r="G28" s="34"/>
      <c r="H28" s="35"/>
      <c r="I28" s="34"/>
      <c r="J28" s="34"/>
      <c r="K28" s="34"/>
      <c r="L28" s="34"/>
      <c r="M28" s="34"/>
      <c r="N28" s="34"/>
      <c r="O28" s="34"/>
      <c r="P28" s="34"/>
      <c r="Q28" s="54"/>
      <c r="R28" s="55"/>
      <c r="S28" s="54"/>
      <c r="T28" s="54"/>
      <c r="U28" s="34"/>
      <c r="V28" s="53"/>
    </row>
    <row r="29" s="3" customFormat="1" ht="65" customHeight="1" spans="1:22">
      <c r="A29" s="22">
        <v>19</v>
      </c>
      <c r="B29" s="34" t="s">
        <v>136</v>
      </c>
      <c r="C29" s="34" t="s">
        <v>29</v>
      </c>
      <c r="D29" s="37" t="s">
        <v>137</v>
      </c>
      <c r="E29" s="35">
        <v>220</v>
      </c>
      <c r="F29" s="34" t="s">
        <v>122</v>
      </c>
      <c r="G29" s="34" t="s">
        <v>138</v>
      </c>
      <c r="H29" s="35">
        <v>2025</v>
      </c>
      <c r="I29" s="34">
        <v>2300</v>
      </c>
      <c r="J29" s="34">
        <v>4980</v>
      </c>
      <c r="K29" s="34" t="s">
        <v>33</v>
      </c>
      <c r="L29" s="34" t="s">
        <v>139</v>
      </c>
      <c r="M29" s="34" t="s">
        <v>33</v>
      </c>
      <c r="N29" s="34" t="s">
        <v>33</v>
      </c>
      <c r="O29" s="34" t="s">
        <v>33</v>
      </c>
      <c r="P29" s="34" t="s">
        <v>33</v>
      </c>
      <c r="Q29" s="54" t="s">
        <v>125</v>
      </c>
      <c r="R29" s="55">
        <v>18078243621</v>
      </c>
      <c r="S29" s="54" t="s">
        <v>36</v>
      </c>
      <c r="T29" s="54" t="s">
        <v>126</v>
      </c>
      <c r="U29" s="34" t="s">
        <v>140</v>
      </c>
      <c r="V29" s="53"/>
    </row>
    <row r="30" s="3" customFormat="1" ht="135" customHeight="1" spans="1:22">
      <c r="A30" s="22">
        <v>20</v>
      </c>
      <c r="B30" s="34" t="s">
        <v>141</v>
      </c>
      <c r="C30" s="34" t="s">
        <v>29</v>
      </c>
      <c r="D30" s="37" t="s">
        <v>137</v>
      </c>
      <c r="E30" s="35">
        <v>75</v>
      </c>
      <c r="F30" s="34" t="s">
        <v>129</v>
      </c>
      <c r="G30" s="34" t="s">
        <v>142</v>
      </c>
      <c r="H30" s="35">
        <v>2025</v>
      </c>
      <c r="I30" s="34">
        <v>620</v>
      </c>
      <c r="J30" s="34">
        <v>620</v>
      </c>
      <c r="K30" s="34" t="s">
        <v>33</v>
      </c>
      <c r="L30" s="34" t="s">
        <v>143</v>
      </c>
      <c r="M30" s="34" t="s">
        <v>33</v>
      </c>
      <c r="N30" s="34" t="s">
        <v>33</v>
      </c>
      <c r="O30" s="34" t="s">
        <v>33</v>
      </c>
      <c r="P30" s="34" t="s">
        <v>33</v>
      </c>
      <c r="Q30" s="54" t="s">
        <v>125</v>
      </c>
      <c r="R30" s="55">
        <v>18078243621</v>
      </c>
      <c r="S30" s="54" t="s">
        <v>36</v>
      </c>
      <c r="T30" s="54" t="s">
        <v>126</v>
      </c>
      <c r="U30" s="34" t="s">
        <v>144</v>
      </c>
      <c r="V30" s="53"/>
    </row>
    <row r="31" ht="105" customHeight="1" spans="1:22">
      <c r="A31" s="22">
        <v>21</v>
      </c>
      <c r="B31" s="38" t="s">
        <v>145</v>
      </c>
      <c r="C31" s="38" t="s">
        <v>29</v>
      </c>
      <c r="D31" s="37" t="s">
        <v>137</v>
      </c>
      <c r="E31" s="38">
        <v>100</v>
      </c>
      <c r="F31" s="38" t="s">
        <v>146</v>
      </c>
      <c r="G31" s="38" t="s">
        <v>147</v>
      </c>
      <c r="H31" s="38">
        <v>2025</v>
      </c>
      <c r="I31" s="38">
        <v>1000</v>
      </c>
      <c r="J31" s="38">
        <v>1000</v>
      </c>
      <c r="K31" s="38" t="s">
        <v>33</v>
      </c>
      <c r="L31" s="38" t="s">
        <v>148</v>
      </c>
      <c r="M31" s="34" t="s">
        <v>33</v>
      </c>
      <c r="N31" s="38" t="s">
        <v>33</v>
      </c>
      <c r="O31" s="38" t="s">
        <v>33</v>
      </c>
      <c r="P31" s="38" t="s">
        <v>33</v>
      </c>
      <c r="Q31" s="38" t="s">
        <v>149</v>
      </c>
      <c r="R31" s="38">
        <v>15878272867</v>
      </c>
      <c r="S31" s="38" t="s">
        <v>36</v>
      </c>
      <c r="T31" s="38" t="s">
        <v>150</v>
      </c>
      <c r="U31" s="38" t="s">
        <v>151</v>
      </c>
      <c r="V31" s="30"/>
    </row>
    <row r="32" ht="130" customHeight="1" spans="1:22">
      <c r="A32" s="22">
        <v>22</v>
      </c>
      <c r="B32" s="38" t="s">
        <v>152</v>
      </c>
      <c r="C32" s="38" t="s">
        <v>29</v>
      </c>
      <c r="D32" s="37" t="s">
        <v>137</v>
      </c>
      <c r="E32" s="38">
        <v>77</v>
      </c>
      <c r="F32" s="38" t="s">
        <v>153</v>
      </c>
      <c r="G32" s="38" t="s">
        <v>154</v>
      </c>
      <c r="H32" s="38">
        <v>2025</v>
      </c>
      <c r="I32" s="38">
        <v>294</v>
      </c>
      <c r="J32" s="38">
        <v>294</v>
      </c>
      <c r="K32" s="38" t="s">
        <v>33</v>
      </c>
      <c r="L32" s="38" t="s">
        <v>155</v>
      </c>
      <c r="M32" s="34" t="s">
        <v>33</v>
      </c>
      <c r="N32" s="38" t="s">
        <v>33</v>
      </c>
      <c r="O32" s="38" t="s">
        <v>33</v>
      </c>
      <c r="P32" s="38" t="s">
        <v>33</v>
      </c>
      <c r="Q32" s="38" t="s">
        <v>149</v>
      </c>
      <c r="R32" s="38" t="s">
        <v>156</v>
      </c>
      <c r="S32" s="38" t="s">
        <v>36</v>
      </c>
      <c r="T32" s="38" t="s">
        <v>150</v>
      </c>
      <c r="U32" s="38" t="s">
        <v>155</v>
      </c>
      <c r="V32" s="27"/>
    </row>
    <row r="33" s="3" customFormat="1" ht="195" customHeight="1" spans="1:22">
      <c r="A33" s="22">
        <v>23</v>
      </c>
      <c r="B33" s="24" t="s">
        <v>157</v>
      </c>
      <c r="C33" s="28" t="s">
        <v>29</v>
      </c>
      <c r="D33" s="28" t="s">
        <v>137</v>
      </c>
      <c r="E33" s="24">
        <v>161</v>
      </c>
      <c r="F33" s="26" t="s">
        <v>158</v>
      </c>
      <c r="G33" s="24" t="s">
        <v>159</v>
      </c>
      <c r="H33" s="24">
        <v>2025</v>
      </c>
      <c r="I33" s="24">
        <v>5207</v>
      </c>
      <c r="J33" s="24">
        <v>5207</v>
      </c>
      <c r="K33" s="24" t="s">
        <v>33</v>
      </c>
      <c r="L33" s="28" t="s">
        <v>160</v>
      </c>
      <c r="M33" s="41" t="s">
        <v>33</v>
      </c>
      <c r="N33" s="24" t="s">
        <v>33</v>
      </c>
      <c r="O33" s="24" t="s">
        <v>33</v>
      </c>
      <c r="P33" s="24" t="s">
        <v>33</v>
      </c>
      <c r="Q33" s="49" t="s">
        <v>161</v>
      </c>
      <c r="R33" s="50" t="s">
        <v>162</v>
      </c>
      <c r="S33" s="24" t="s">
        <v>36</v>
      </c>
      <c r="T33" s="24" t="s">
        <v>163</v>
      </c>
      <c r="U33" s="28" t="s">
        <v>164</v>
      </c>
      <c r="V33" s="49"/>
    </row>
    <row r="34" ht="105" customHeight="1" spans="1:22">
      <c r="A34" s="22">
        <v>24</v>
      </c>
      <c r="B34" s="21" t="s">
        <v>165</v>
      </c>
      <c r="C34" s="37" t="s">
        <v>29</v>
      </c>
      <c r="D34" s="27" t="s">
        <v>166</v>
      </c>
      <c r="E34" s="21">
        <v>82</v>
      </c>
      <c r="F34" s="23" t="s">
        <v>167</v>
      </c>
      <c r="G34" s="21" t="s">
        <v>168</v>
      </c>
      <c r="H34" s="21">
        <v>2025</v>
      </c>
      <c r="I34" s="21">
        <v>496</v>
      </c>
      <c r="J34" s="21">
        <v>496</v>
      </c>
      <c r="K34" s="21" t="s">
        <v>33</v>
      </c>
      <c r="L34" s="37" t="s">
        <v>169</v>
      </c>
      <c r="M34" s="21" t="s">
        <v>33</v>
      </c>
      <c r="N34" s="21" t="s">
        <v>33</v>
      </c>
      <c r="O34" s="21" t="s">
        <v>33</v>
      </c>
      <c r="P34" s="21" t="s">
        <v>33</v>
      </c>
      <c r="Q34" s="48" t="s">
        <v>161</v>
      </c>
      <c r="R34" s="56" t="s">
        <v>162</v>
      </c>
      <c r="S34" s="21" t="s">
        <v>36</v>
      </c>
      <c r="T34" s="21" t="s">
        <v>163</v>
      </c>
      <c r="U34" s="37" t="s">
        <v>170</v>
      </c>
      <c r="V34" s="37"/>
    </row>
    <row r="35" ht="105" customHeight="1" spans="1:22">
      <c r="A35" s="22">
        <v>25</v>
      </c>
      <c r="B35" s="37" t="s">
        <v>171</v>
      </c>
      <c r="C35" s="37" t="s">
        <v>29</v>
      </c>
      <c r="D35" s="27" t="s">
        <v>166</v>
      </c>
      <c r="E35" s="37">
        <v>59.2</v>
      </c>
      <c r="F35" s="37" t="s">
        <v>172</v>
      </c>
      <c r="G35" s="37" t="s">
        <v>173</v>
      </c>
      <c r="H35" s="37">
        <v>2025</v>
      </c>
      <c r="I35" s="37">
        <v>500</v>
      </c>
      <c r="J35" s="37">
        <v>500</v>
      </c>
      <c r="K35" s="37" t="s">
        <v>33</v>
      </c>
      <c r="L35" s="37" t="s">
        <v>174</v>
      </c>
      <c r="M35" s="21" t="s">
        <v>33</v>
      </c>
      <c r="N35" s="37" t="s">
        <v>33</v>
      </c>
      <c r="O35" s="37" t="s">
        <v>33</v>
      </c>
      <c r="P35" s="37" t="s">
        <v>33</v>
      </c>
      <c r="Q35" s="57" t="s">
        <v>161</v>
      </c>
      <c r="R35" s="58" t="s">
        <v>162</v>
      </c>
      <c r="S35" s="37" t="s">
        <v>36</v>
      </c>
      <c r="T35" s="37" t="s">
        <v>163</v>
      </c>
      <c r="U35" s="37" t="s">
        <v>175</v>
      </c>
      <c r="V35" s="37"/>
    </row>
    <row r="36" ht="86" customHeight="1" spans="1:22">
      <c r="A36" s="22">
        <v>26</v>
      </c>
      <c r="B36" s="28" t="s">
        <v>176</v>
      </c>
      <c r="C36" s="37" t="s">
        <v>29</v>
      </c>
      <c r="D36" s="27" t="s">
        <v>166</v>
      </c>
      <c r="E36" s="30">
        <v>50</v>
      </c>
      <c r="F36" s="30" t="s">
        <v>177</v>
      </c>
      <c r="G36" s="39" t="s">
        <v>178</v>
      </c>
      <c r="H36" s="24">
        <v>2025</v>
      </c>
      <c r="I36" s="24">
        <v>150</v>
      </c>
      <c r="J36" s="24">
        <v>150</v>
      </c>
      <c r="K36" s="24" t="s">
        <v>33</v>
      </c>
      <c r="L36" s="24" t="s">
        <v>179</v>
      </c>
      <c r="M36" s="21" t="s">
        <v>33</v>
      </c>
      <c r="N36" s="24" t="s">
        <v>33</v>
      </c>
      <c r="O36" s="24" t="s">
        <v>33</v>
      </c>
      <c r="P36" s="24" t="s">
        <v>33</v>
      </c>
      <c r="Q36" s="30" t="s">
        <v>101</v>
      </c>
      <c r="R36" s="59">
        <v>13768026543</v>
      </c>
      <c r="S36" s="30" t="s">
        <v>36</v>
      </c>
      <c r="T36" s="24" t="s">
        <v>102</v>
      </c>
      <c r="U36" s="37" t="s">
        <v>180</v>
      </c>
      <c r="V36" s="48"/>
    </row>
    <row r="37" ht="86" customHeight="1" spans="1:22">
      <c r="A37" s="22">
        <v>27</v>
      </c>
      <c r="B37" s="28" t="s">
        <v>181</v>
      </c>
      <c r="C37" s="37" t="s">
        <v>29</v>
      </c>
      <c r="D37" s="27" t="s">
        <v>166</v>
      </c>
      <c r="E37" s="30">
        <v>40</v>
      </c>
      <c r="F37" s="30" t="s">
        <v>182</v>
      </c>
      <c r="G37" s="39" t="s">
        <v>183</v>
      </c>
      <c r="H37" s="24">
        <v>2025</v>
      </c>
      <c r="I37" s="24">
        <v>125</v>
      </c>
      <c r="J37" s="24">
        <v>125</v>
      </c>
      <c r="K37" s="24" t="s">
        <v>34</v>
      </c>
      <c r="L37" s="24" t="s">
        <v>179</v>
      </c>
      <c r="M37" s="21" t="s">
        <v>33</v>
      </c>
      <c r="N37" s="24" t="s">
        <v>33</v>
      </c>
      <c r="O37" s="24" t="s">
        <v>33</v>
      </c>
      <c r="P37" s="24" t="s">
        <v>33</v>
      </c>
      <c r="Q37" s="30" t="s">
        <v>101</v>
      </c>
      <c r="R37" s="59">
        <v>13768026543</v>
      </c>
      <c r="S37" s="30" t="s">
        <v>36</v>
      </c>
      <c r="T37" s="24" t="s">
        <v>102</v>
      </c>
      <c r="U37" s="37" t="s">
        <v>184</v>
      </c>
      <c r="V37" s="48"/>
    </row>
    <row r="38" ht="86" customHeight="1" spans="1:22">
      <c r="A38" s="22">
        <v>28</v>
      </c>
      <c r="B38" s="28" t="s">
        <v>185</v>
      </c>
      <c r="C38" s="37" t="s">
        <v>29</v>
      </c>
      <c r="D38" s="27" t="s">
        <v>166</v>
      </c>
      <c r="E38" s="30">
        <v>70</v>
      </c>
      <c r="F38" s="30" t="s">
        <v>186</v>
      </c>
      <c r="G38" s="28" t="s">
        <v>187</v>
      </c>
      <c r="H38" s="24">
        <v>2025</v>
      </c>
      <c r="I38" s="24">
        <v>245</v>
      </c>
      <c r="J38" s="24">
        <v>245</v>
      </c>
      <c r="K38" s="24" t="s">
        <v>33</v>
      </c>
      <c r="L38" s="24" t="s">
        <v>179</v>
      </c>
      <c r="M38" s="21" t="s">
        <v>33</v>
      </c>
      <c r="N38" s="24" t="s">
        <v>33</v>
      </c>
      <c r="O38" s="24" t="s">
        <v>33</v>
      </c>
      <c r="P38" s="24" t="s">
        <v>33</v>
      </c>
      <c r="Q38" s="30" t="s">
        <v>101</v>
      </c>
      <c r="R38" s="59">
        <v>13768026543</v>
      </c>
      <c r="S38" s="30" t="s">
        <v>36</v>
      </c>
      <c r="T38" s="24" t="s">
        <v>102</v>
      </c>
      <c r="U38" s="37" t="s">
        <v>188</v>
      </c>
      <c r="V38" s="48"/>
    </row>
    <row r="39" ht="86" customHeight="1" spans="1:22">
      <c r="A39" s="22">
        <v>29</v>
      </c>
      <c r="B39" s="27" t="s">
        <v>189</v>
      </c>
      <c r="C39" s="37" t="s">
        <v>29</v>
      </c>
      <c r="D39" s="27" t="s">
        <v>166</v>
      </c>
      <c r="E39" s="27">
        <v>59</v>
      </c>
      <c r="F39" s="27" t="s">
        <v>190</v>
      </c>
      <c r="G39" s="27" t="s">
        <v>191</v>
      </c>
      <c r="H39" s="24">
        <v>2025</v>
      </c>
      <c r="I39" s="27">
        <v>840</v>
      </c>
      <c r="J39" s="27">
        <v>840</v>
      </c>
      <c r="K39" s="27" t="s">
        <v>33</v>
      </c>
      <c r="L39" s="24" t="s">
        <v>192</v>
      </c>
      <c r="M39" s="21" t="s">
        <v>33</v>
      </c>
      <c r="N39" s="24" t="s">
        <v>33</v>
      </c>
      <c r="O39" s="24" t="s">
        <v>33</v>
      </c>
      <c r="P39" s="24" t="s">
        <v>33</v>
      </c>
      <c r="Q39" s="24" t="s">
        <v>193</v>
      </c>
      <c r="R39" s="50" t="s">
        <v>194</v>
      </c>
      <c r="S39" s="30" t="s">
        <v>36</v>
      </c>
      <c r="T39" s="24" t="s">
        <v>195</v>
      </c>
      <c r="U39" s="37" t="s">
        <v>196</v>
      </c>
      <c r="V39" s="48"/>
    </row>
    <row r="40" ht="91" customHeight="1" spans="1:22">
      <c r="A40" s="22">
        <v>30</v>
      </c>
      <c r="B40" s="40" t="s">
        <v>197</v>
      </c>
      <c r="C40" s="37" t="s">
        <v>29</v>
      </c>
      <c r="D40" s="27" t="s">
        <v>166</v>
      </c>
      <c r="E40" s="41">
        <v>59</v>
      </c>
      <c r="F40" s="40" t="s">
        <v>198</v>
      </c>
      <c r="G40" s="26" t="s">
        <v>199</v>
      </c>
      <c r="H40" s="40">
        <v>2025</v>
      </c>
      <c r="I40" s="40">
        <v>500</v>
      </c>
      <c r="J40" s="40">
        <v>500</v>
      </c>
      <c r="K40" s="40" t="s">
        <v>33</v>
      </c>
      <c r="L40" s="28" t="s">
        <v>192</v>
      </c>
      <c r="M40" s="21" t="s">
        <v>33</v>
      </c>
      <c r="N40" s="40" t="s">
        <v>33</v>
      </c>
      <c r="O40" s="40" t="s">
        <v>33</v>
      </c>
      <c r="P40" s="40" t="s">
        <v>33</v>
      </c>
      <c r="Q40" s="24" t="s">
        <v>193</v>
      </c>
      <c r="R40" s="50" t="s">
        <v>194</v>
      </c>
      <c r="S40" s="30" t="s">
        <v>36</v>
      </c>
      <c r="T40" s="24" t="s">
        <v>195</v>
      </c>
      <c r="U40" s="37" t="s">
        <v>200</v>
      </c>
      <c r="V40" s="37"/>
    </row>
    <row r="41" ht="91" customHeight="1" spans="1:22">
      <c r="A41" s="22">
        <v>31</v>
      </c>
      <c r="B41" s="24" t="s">
        <v>201</v>
      </c>
      <c r="C41" s="37" t="s">
        <v>29</v>
      </c>
      <c r="D41" s="27" t="s">
        <v>166</v>
      </c>
      <c r="E41" s="27">
        <v>59</v>
      </c>
      <c r="F41" s="26" t="s">
        <v>202</v>
      </c>
      <c r="G41" s="26" t="s">
        <v>203</v>
      </c>
      <c r="H41" s="27">
        <v>2025</v>
      </c>
      <c r="I41" s="24">
        <v>638</v>
      </c>
      <c r="J41" s="24">
        <v>638</v>
      </c>
      <c r="K41" s="24" t="s">
        <v>33</v>
      </c>
      <c r="L41" s="24" t="s">
        <v>192</v>
      </c>
      <c r="M41" s="21" t="s">
        <v>33</v>
      </c>
      <c r="N41" s="24" t="s">
        <v>33</v>
      </c>
      <c r="O41" s="24" t="s">
        <v>33</v>
      </c>
      <c r="P41" s="24" t="s">
        <v>33</v>
      </c>
      <c r="Q41" s="24" t="s">
        <v>193</v>
      </c>
      <c r="R41" s="50" t="s">
        <v>194</v>
      </c>
      <c r="S41" s="30" t="s">
        <v>36</v>
      </c>
      <c r="T41" s="24" t="s">
        <v>195</v>
      </c>
      <c r="U41" s="37" t="s">
        <v>204</v>
      </c>
      <c r="V41" s="60"/>
    </row>
    <row r="42" ht="56.25" spans="1:22">
      <c r="A42" s="22">
        <v>32</v>
      </c>
      <c r="B42" s="42" t="s">
        <v>205</v>
      </c>
      <c r="C42" s="37" t="s">
        <v>29</v>
      </c>
      <c r="D42" s="27" t="s">
        <v>166</v>
      </c>
      <c r="E42" s="42">
        <v>60</v>
      </c>
      <c r="F42" s="28" t="s">
        <v>63</v>
      </c>
      <c r="G42" s="43" t="s">
        <v>206</v>
      </c>
      <c r="H42" s="44">
        <v>2025</v>
      </c>
      <c r="I42" s="44">
        <v>537</v>
      </c>
      <c r="J42" s="44">
        <v>537</v>
      </c>
      <c r="K42" s="43" t="s">
        <v>33</v>
      </c>
      <c r="L42" s="24" t="s">
        <v>192</v>
      </c>
      <c r="M42" s="21" t="s">
        <v>33</v>
      </c>
      <c r="N42" s="24" t="s">
        <v>33</v>
      </c>
      <c r="O42" s="24" t="s">
        <v>33</v>
      </c>
      <c r="P42" s="24" t="s">
        <v>33</v>
      </c>
      <c r="Q42" s="61" t="s">
        <v>207</v>
      </c>
      <c r="R42" s="28">
        <v>13557205469</v>
      </c>
      <c r="S42" s="30" t="s">
        <v>36</v>
      </c>
      <c r="T42" s="24" t="s">
        <v>67</v>
      </c>
      <c r="U42" s="41" t="s">
        <v>208</v>
      </c>
      <c r="V42" s="62"/>
    </row>
    <row r="43" ht="143" customHeight="1" spans="1:22">
      <c r="A43" s="22">
        <v>33</v>
      </c>
      <c r="B43" s="28" t="s">
        <v>209</v>
      </c>
      <c r="C43" s="37" t="s">
        <v>29</v>
      </c>
      <c r="D43" s="27" t="s">
        <v>166</v>
      </c>
      <c r="E43" s="28">
        <v>30</v>
      </c>
      <c r="F43" s="28" t="s">
        <v>210</v>
      </c>
      <c r="G43" s="28" t="s">
        <v>211</v>
      </c>
      <c r="H43" s="30">
        <v>2025</v>
      </c>
      <c r="I43" s="28">
        <v>274</v>
      </c>
      <c r="J43" s="28">
        <v>274</v>
      </c>
      <c r="K43" s="28" t="s">
        <v>34</v>
      </c>
      <c r="L43" s="28" t="s">
        <v>212</v>
      </c>
      <c r="M43" s="21" t="s">
        <v>33</v>
      </c>
      <c r="N43" s="28" t="s">
        <v>33</v>
      </c>
      <c r="O43" s="28" t="s">
        <v>33</v>
      </c>
      <c r="P43" s="28" t="s">
        <v>33</v>
      </c>
      <c r="Q43" s="28" t="s">
        <v>213</v>
      </c>
      <c r="R43" s="25" t="s">
        <v>214</v>
      </c>
      <c r="S43" s="28" t="s">
        <v>36</v>
      </c>
      <c r="T43" s="28" t="s">
        <v>215</v>
      </c>
      <c r="U43" s="37" t="s">
        <v>216</v>
      </c>
      <c r="V43" s="54"/>
    </row>
    <row r="44" ht="108" customHeight="1" spans="1:22">
      <c r="A44" s="22">
        <v>34</v>
      </c>
      <c r="B44" s="21" t="s">
        <v>217</v>
      </c>
      <c r="C44" s="37" t="s">
        <v>29</v>
      </c>
      <c r="D44" s="27" t="s">
        <v>166</v>
      </c>
      <c r="E44" s="21">
        <v>58</v>
      </c>
      <c r="F44" s="21" t="s">
        <v>218</v>
      </c>
      <c r="G44" s="43" t="s">
        <v>219</v>
      </c>
      <c r="H44" s="21">
        <v>2025</v>
      </c>
      <c r="I44" s="21">
        <v>744</v>
      </c>
      <c r="J44" s="21">
        <v>744</v>
      </c>
      <c r="K44" s="21" t="s">
        <v>33</v>
      </c>
      <c r="L44" s="37" t="s">
        <v>220</v>
      </c>
      <c r="M44" s="21" t="s">
        <v>33</v>
      </c>
      <c r="N44" s="21" t="s">
        <v>33</v>
      </c>
      <c r="O44" s="21" t="s">
        <v>33</v>
      </c>
      <c r="P44" s="21" t="s">
        <v>33</v>
      </c>
      <c r="Q44" s="48" t="s">
        <v>221</v>
      </c>
      <c r="R44" s="56" t="s">
        <v>222</v>
      </c>
      <c r="S44" s="21" t="s">
        <v>36</v>
      </c>
      <c r="T44" s="21" t="s">
        <v>223</v>
      </c>
      <c r="U44" s="37" t="s">
        <v>224</v>
      </c>
      <c r="V44" s="62"/>
    </row>
    <row r="45" ht="56.25" spans="1:23">
      <c r="A45" s="22">
        <v>35</v>
      </c>
      <c r="B45" s="41" t="s">
        <v>225</v>
      </c>
      <c r="C45" s="28" t="s">
        <v>29</v>
      </c>
      <c r="D45" s="27" t="s">
        <v>166</v>
      </c>
      <c r="E45" s="41">
        <v>25</v>
      </c>
      <c r="F45" s="41" t="s">
        <v>226</v>
      </c>
      <c r="G45" s="41" t="s">
        <v>227</v>
      </c>
      <c r="H45" s="41">
        <v>2025</v>
      </c>
      <c r="I45" s="41">
        <v>215</v>
      </c>
      <c r="J45" s="41">
        <v>215</v>
      </c>
      <c r="K45" s="41" t="s">
        <v>33</v>
      </c>
      <c r="L45" s="41" t="s">
        <v>228</v>
      </c>
      <c r="M45" s="24" t="s">
        <v>33</v>
      </c>
      <c r="N45" s="41" t="s">
        <v>33</v>
      </c>
      <c r="O45" s="41" t="s">
        <v>33</v>
      </c>
      <c r="P45" s="41" t="s">
        <v>33</v>
      </c>
      <c r="Q45" s="24" t="s">
        <v>125</v>
      </c>
      <c r="R45" s="24">
        <v>18078243621</v>
      </c>
      <c r="S45" s="24" t="s">
        <v>36</v>
      </c>
      <c r="T45" s="24" t="s">
        <v>126</v>
      </c>
      <c r="U45" s="28" t="s">
        <v>229</v>
      </c>
      <c r="V45" s="26"/>
      <c r="W45" s="63"/>
    </row>
    <row r="46" ht="56.25" spans="1:23">
      <c r="A46" s="22">
        <v>36</v>
      </c>
      <c r="B46" s="24" t="s">
        <v>230</v>
      </c>
      <c r="C46" s="28" t="s">
        <v>29</v>
      </c>
      <c r="D46" s="27" t="s">
        <v>166</v>
      </c>
      <c r="E46" s="24">
        <v>30</v>
      </c>
      <c r="F46" s="24" t="s">
        <v>231</v>
      </c>
      <c r="G46" s="24" t="s">
        <v>232</v>
      </c>
      <c r="H46" s="24">
        <v>2025</v>
      </c>
      <c r="I46" s="24">
        <v>992</v>
      </c>
      <c r="J46" s="24">
        <v>992</v>
      </c>
      <c r="K46" s="24" t="s">
        <v>34</v>
      </c>
      <c r="L46" s="24" t="s">
        <v>228</v>
      </c>
      <c r="M46" s="24" t="s">
        <v>33</v>
      </c>
      <c r="N46" s="24" t="s">
        <v>33</v>
      </c>
      <c r="O46" s="24" t="s">
        <v>33</v>
      </c>
      <c r="P46" s="24" t="s">
        <v>33</v>
      </c>
      <c r="Q46" s="24" t="s">
        <v>125</v>
      </c>
      <c r="R46" s="24">
        <v>18078243621</v>
      </c>
      <c r="S46" s="24" t="s">
        <v>36</v>
      </c>
      <c r="T46" s="24" t="s">
        <v>126</v>
      </c>
      <c r="U46" s="28" t="s">
        <v>233</v>
      </c>
      <c r="V46" s="54"/>
      <c r="W46" s="63"/>
    </row>
    <row r="47" ht="129" customHeight="1" spans="1:23">
      <c r="A47" s="22">
        <v>37</v>
      </c>
      <c r="B47" s="24" t="s">
        <v>234</v>
      </c>
      <c r="C47" s="28" t="s">
        <v>29</v>
      </c>
      <c r="D47" s="27" t="s">
        <v>166</v>
      </c>
      <c r="E47" s="24">
        <v>60</v>
      </c>
      <c r="F47" s="24" t="s">
        <v>235</v>
      </c>
      <c r="G47" s="24" t="s">
        <v>236</v>
      </c>
      <c r="H47" s="24">
        <v>2025</v>
      </c>
      <c r="I47" s="24">
        <v>1450</v>
      </c>
      <c r="J47" s="24">
        <v>1450</v>
      </c>
      <c r="K47" s="24" t="s">
        <v>34</v>
      </c>
      <c r="L47" s="24" t="s">
        <v>237</v>
      </c>
      <c r="M47" s="24" t="s">
        <v>33</v>
      </c>
      <c r="N47" s="24" t="s">
        <v>33</v>
      </c>
      <c r="O47" s="24" t="s">
        <v>33</v>
      </c>
      <c r="P47" s="24" t="s">
        <v>33</v>
      </c>
      <c r="Q47" s="24" t="s">
        <v>125</v>
      </c>
      <c r="R47" s="24">
        <v>18078243621</v>
      </c>
      <c r="S47" s="24" t="s">
        <v>36</v>
      </c>
      <c r="T47" s="24" t="s">
        <v>126</v>
      </c>
      <c r="U47" s="28" t="s">
        <v>238</v>
      </c>
      <c r="V47" s="54"/>
      <c r="W47" s="63"/>
    </row>
    <row r="48" ht="125" customHeight="1" spans="1:22">
      <c r="A48" s="22">
        <v>38</v>
      </c>
      <c r="B48" s="24" t="s">
        <v>239</v>
      </c>
      <c r="C48" s="28" t="s">
        <v>29</v>
      </c>
      <c r="D48" s="27" t="s">
        <v>166</v>
      </c>
      <c r="E48" s="24">
        <v>62</v>
      </c>
      <c r="F48" s="24" t="s">
        <v>240</v>
      </c>
      <c r="G48" s="24" t="s">
        <v>241</v>
      </c>
      <c r="H48" s="24">
        <v>2025</v>
      </c>
      <c r="I48" s="24">
        <v>2550</v>
      </c>
      <c r="J48" s="24">
        <v>2550</v>
      </c>
      <c r="K48" s="24" t="s">
        <v>33</v>
      </c>
      <c r="L48" s="24" t="s">
        <v>237</v>
      </c>
      <c r="M48" s="24" t="s">
        <v>33</v>
      </c>
      <c r="N48" s="24" t="s">
        <v>33</v>
      </c>
      <c r="O48" s="24" t="s">
        <v>33</v>
      </c>
      <c r="P48" s="24" t="s">
        <v>33</v>
      </c>
      <c r="Q48" s="24" t="s">
        <v>125</v>
      </c>
      <c r="R48" s="24">
        <v>18078243621</v>
      </c>
      <c r="S48" s="24" t="s">
        <v>36</v>
      </c>
      <c r="T48" s="24" t="s">
        <v>126</v>
      </c>
      <c r="U48" s="28" t="s">
        <v>228</v>
      </c>
      <c r="V48" s="54"/>
    </row>
    <row r="49" ht="125" customHeight="1" spans="1:22">
      <c r="A49" s="22">
        <v>39</v>
      </c>
      <c r="B49" s="24" t="s">
        <v>242</v>
      </c>
      <c r="C49" s="28" t="s">
        <v>29</v>
      </c>
      <c r="D49" s="27" t="s">
        <v>137</v>
      </c>
      <c r="E49" s="24">
        <v>45</v>
      </c>
      <c r="F49" s="24" t="s">
        <v>243</v>
      </c>
      <c r="G49" s="24" t="s">
        <v>244</v>
      </c>
      <c r="H49" s="24">
        <v>2025</v>
      </c>
      <c r="I49" s="24">
        <v>408</v>
      </c>
      <c r="J49" s="24">
        <v>408</v>
      </c>
      <c r="K49" s="24" t="s">
        <v>33</v>
      </c>
      <c r="L49" s="24" t="s">
        <v>245</v>
      </c>
      <c r="M49" s="24" t="s">
        <v>33</v>
      </c>
      <c r="N49" s="24" t="s">
        <v>33</v>
      </c>
      <c r="O49" s="24" t="s">
        <v>33</v>
      </c>
      <c r="P49" s="24" t="s">
        <v>33</v>
      </c>
      <c r="Q49" s="24" t="s">
        <v>246</v>
      </c>
      <c r="R49" s="24" t="s">
        <v>247</v>
      </c>
      <c r="S49" s="24" t="s">
        <v>248</v>
      </c>
      <c r="T49" s="24" t="s">
        <v>248</v>
      </c>
      <c r="U49" s="24" t="s">
        <v>249</v>
      </c>
      <c r="V49" s="54"/>
    </row>
    <row r="50" ht="125" customHeight="1" spans="1:22">
      <c r="A50" s="22">
        <v>40</v>
      </c>
      <c r="B50" s="24" t="s">
        <v>250</v>
      </c>
      <c r="C50" s="28" t="s">
        <v>29</v>
      </c>
      <c r="D50" s="27" t="s">
        <v>137</v>
      </c>
      <c r="E50" s="24">
        <v>30</v>
      </c>
      <c r="F50" s="24" t="s">
        <v>251</v>
      </c>
      <c r="G50" s="24" t="s">
        <v>252</v>
      </c>
      <c r="H50" s="24">
        <v>2025</v>
      </c>
      <c r="I50" s="24">
        <v>448</v>
      </c>
      <c r="J50" s="24">
        <v>448</v>
      </c>
      <c r="K50" s="24" t="s">
        <v>33</v>
      </c>
      <c r="L50" s="24" t="s">
        <v>253</v>
      </c>
      <c r="M50" s="24" t="s">
        <v>33</v>
      </c>
      <c r="N50" s="24" t="s">
        <v>33</v>
      </c>
      <c r="O50" s="24" t="s">
        <v>33</v>
      </c>
      <c r="P50" s="24" t="s">
        <v>33</v>
      </c>
      <c r="Q50" s="24" t="s">
        <v>246</v>
      </c>
      <c r="R50" s="24">
        <v>18977216768</v>
      </c>
      <c r="S50" s="24" t="s">
        <v>248</v>
      </c>
      <c r="T50" s="24" t="s">
        <v>248</v>
      </c>
      <c r="U50" s="24" t="s">
        <v>254</v>
      </c>
      <c r="V50" s="54"/>
    </row>
    <row r="51" ht="125" customHeight="1" spans="1:22">
      <c r="A51" s="22">
        <v>41</v>
      </c>
      <c r="B51" s="24" t="s">
        <v>255</v>
      </c>
      <c r="C51" s="28" t="s">
        <v>29</v>
      </c>
      <c r="D51" s="27" t="s">
        <v>137</v>
      </c>
      <c r="E51" s="24">
        <v>80</v>
      </c>
      <c r="F51" s="24" t="s">
        <v>63</v>
      </c>
      <c r="G51" s="24" t="s">
        <v>256</v>
      </c>
      <c r="H51" s="24">
        <v>2025</v>
      </c>
      <c r="I51" s="24">
        <v>234</v>
      </c>
      <c r="J51" s="24">
        <v>234</v>
      </c>
      <c r="K51" s="24" t="s">
        <v>33</v>
      </c>
      <c r="L51" s="24" t="s">
        <v>257</v>
      </c>
      <c r="M51" s="24" t="s">
        <v>258</v>
      </c>
      <c r="N51" s="24" t="s">
        <v>33</v>
      </c>
      <c r="O51" s="24" t="s">
        <v>33</v>
      </c>
      <c r="P51" s="24" t="s">
        <v>33</v>
      </c>
      <c r="Q51" s="24" t="s">
        <v>246</v>
      </c>
      <c r="R51" s="24">
        <v>18977216768</v>
      </c>
      <c r="S51" s="24" t="s">
        <v>248</v>
      </c>
      <c r="T51" s="24" t="s">
        <v>248</v>
      </c>
      <c r="U51" s="24" t="s">
        <v>257</v>
      </c>
      <c r="V51" s="54"/>
    </row>
    <row r="52" ht="125" customHeight="1" spans="1:22">
      <c r="A52" s="22">
        <v>42</v>
      </c>
      <c r="B52" s="24" t="s">
        <v>259</v>
      </c>
      <c r="C52" s="28" t="s">
        <v>29</v>
      </c>
      <c r="D52" s="27" t="s">
        <v>137</v>
      </c>
      <c r="E52" s="24">
        <v>70</v>
      </c>
      <c r="F52" s="24" t="s">
        <v>260</v>
      </c>
      <c r="G52" s="24" t="s">
        <v>261</v>
      </c>
      <c r="H52" s="24">
        <v>2025</v>
      </c>
      <c r="I52" s="24">
        <v>198</v>
      </c>
      <c r="J52" s="24">
        <v>356</v>
      </c>
      <c r="K52" s="24" t="s">
        <v>33</v>
      </c>
      <c r="L52" s="24" t="s">
        <v>262</v>
      </c>
      <c r="M52" s="24" t="s">
        <v>33</v>
      </c>
      <c r="N52" s="24" t="s">
        <v>33</v>
      </c>
      <c r="O52" s="24" t="s">
        <v>33</v>
      </c>
      <c r="P52" s="24" t="s">
        <v>33</v>
      </c>
      <c r="Q52" s="24" t="s">
        <v>246</v>
      </c>
      <c r="R52" s="24" t="s">
        <v>247</v>
      </c>
      <c r="S52" s="24" t="s">
        <v>248</v>
      </c>
      <c r="T52" s="24" t="s">
        <v>248</v>
      </c>
      <c r="U52" s="24" t="s">
        <v>263</v>
      </c>
      <c r="V52" s="54"/>
    </row>
    <row r="53" ht="125" customHeight="1" spans="1:22">
      <c r="A53" s="22">
        <v>43</v>
      </c>
      <c r="B53" s="24" t="s">
        <v>264</v>
      </c>
      <c r="C53" s="28" t="s">
        <v>29</v>
      </c>
      <c r="D53" s="27" t="s">
        <v>137</v>
      </c>
      <c r="E53" s="24">
        <v>40</v>
      </c>
      <c r="F53" s="24" t="s">
        <v>265</v>
      </c>
      <c r="G53" s="24" t="s">
        <v>266</v>
      </c>
      <c r="H53" s="24">
        <v>2025</v>
      </c>
      <c r="I53" s="24">
        <v>240</v>
      </c>
      <c r="J53" s="24">
        <v>240</v>
      </c>
      <c r="K53" s="24" t="s">
        <v>33</v>
      </c>
      <c r="L53" s="24" t="s">
        <v>267</v>
      </c>
      <c r="M53" s="24" t="s">
        <v>33</v>
      </c>
      <c r="N53" s="24" t="s">
        <v>33</v>
      </c>
      <c r="O53" s="24" t="s">
        <v>33</v>
      </c>
      <c r="P53" s="24" t="s">
        <v>33</v>
      </c>
      <c r="Q53" s="24" t="s">
        <v>246</v>
      </c>
      <c r="R53" s="24" t="s">
        <v>247</v>
      </c>
      <c r="S53" s="24" t="s">
        <v>248</v>
      </c>
      <c r="T53" s="24" t="s">
        <v>248</v>
      </c>
      <c r="U53" s="24" t="s">
        <v>267</v>
      </c>
      <c r="V53" s="54"/>
    </row>
    <row r="54" ht="125" customHeight="1" spans="1:22">
      <c r="A54" s="22">
        <v>44</v>
      </c>
      <c r="B54" s="24" t="s">
        <v>268</v>
      </c>
      <c r="C54" s="28" t="s">
        <v>29</v>
      </c>
      <c r="D54" s="27" t="s">
        <v>137</v>
      </c>
      <c r="E54" s="24">
        <v>50</v>
      </c>
      <c r="F54" s="24" t="s">
        <v>269</v>
      </c>
      <c r="G54" s="24" t="s">
        <v>270</v>
      </c>
      <c r="H54" s="24">
        <v>2025</v>
      </c>
      <c r="I54" s="24">
        <v>700</v>
      </c>
      <c r="J54" s="24">
        <v>1932</v>
      </c>
      <c r="K54" s="24" t="s">
        <v>33</v>
      </c>
      <c r="L54" s="24" t="s">
        <v>271</v>
      </c>
      <c r="M54" s="24" t="s">
        <v>33</v>
      </c>
      <c r="N54" s="24" t="s">
        <v>33</v>
      </c>
      <c r="O54" s="24" t="s">
        <v>33</v>
      </c>
      <c r="P54" s="24" t="s">
        <v>33</v>
      </c>
      <c r="Q54" s="24" t="s">
        <v>246</v>
      </c>
      <c r="R54" s="24" t="s">
        <v>247</v>
      </c>
      <c r="S54" s="24" t="s">
        <v>248</v>
      </c>
      <c r="T54" s="24" t="s">
        <v>248</v>
      </c>
      <c r="U54" s="24" t="s">
        <v>272</v>
      </c>
      <c r="V54" s="28"/>
    </row>
    <row r="55" ht="125" customHeight="1" spans="1:22">
      <c r="A55" s="22">
        <v>45</v>
      </c>
      <c r="B55" s="24" t="s">
        <v>273</v>
      </c>
      <c r="C55" s="28" t="s">
        <v>29</v>
      </c>
      <c r="D55" s="27" t="s">
        <v>137</v>
      </c>
      <c r="E55" s="24">
        <v>50</v>
      </c>
      <c r="F55" s="24" t="s">
        <v>274</v>
      </c>
      <c r="G55" s="24" t="s">
        <v>275</v>
      </c>
      <c r="H55" s="24">
        <v>2025</v>
      </c>
      <c r="I55" s="24">
        <v>826</v>
      </c>
      <c r="J55" s="24">
        <v>826</v>
      </c>
      <c r="K55" s="24" t="s">
        <v>33</v>
      </c>
      <c r="L55" s="24" t="s">
        <v>276</v>
      </c>
      <c r="M55" s="24" t="s">
        <v>33</v>
      </c>
      <c r="N55" s="24" t="s">
        <v>33</v>
      </c>
      <c r="O55" s="24" t="s">
        <v>33</v>
      </c>
      <c r="P55" s="24" t="s">
        <v>33</v>
      </c>
      <c r="Q55" s="24" t="s">
        <v>246</v>
      </c>
      <c r="R55" s="24" t="s">
        <v>247</v>
      </c>
      <c r="S55" s="24" t="s">
        <v>248</v>
      </c>
      <c r="T55" s="24" t="s">
        <v>248</v>
      </c>
      <c r="U55" s="24" t="s">
        <v>277</v>
      </c>
      <c r="V55" s="24"/>
    </row>
    <row r="56" ht="125" customHeight="1" spans="1:22">
      <c r="A56" s="22">
        <v>46</v>
      </c>
      <c r="B56" s="24" t="s">
        <v>278</v>
      </c>
      <c r="C56" s="28" t="s">
        <v>29</v>
      </c>
      <c r="D56" s="27" t="s">
        <v>137</v>
      </c>
      <c r="E56" s="24">
        <v>65</v>
      </c>
      <c r="F56" s="24" t="s">
        <v>279</v>
      </c>
      <c r="G56" s="24" t="s">
        <v>280</v>
      </c>
      <c r="H56" s="24">
        <v>2025</v>
      </c>
      <c r="I56" s="24">
        <v>143</v>
      </c>
      <c r="J56" s="24">
        <v>600</v>
      </c>
      <c r="K56" s="24" t="s">
        <v>33</v>
      </c>
      <c r="L56" s="24" t="s">
        <v>281</v>
      </c>
      <c r="M56" s="24" t="s">
        <v>33</v>
      </c>
      <c r="N56" s="24" t="s">
        <v>33</v>
      </c>
      <c r="O56" s="24" t="s">
        <v>33</v>
      </c>
      <c r="P56" s="24" t="s">
        <v>33</v>
      </c>
      <c r="Q56" s="24" t="s">
        <v>246</v>
      </c>
      <c r="R56" s="24" t="s">
        <v>247</v>
      </c>
      <c r="S56" s="24" t="s">
        <v>248</v>
      </c>
      <c r="T56" s="24" t="s">
        <v>248</v>
      </c>
      <c r="U56" s="24" t="s">
        <v>282</v>
      </c>
      <c r="V56" s="24"/>
    </row>
    <row r="57" ht="125" customHeight="1" spans="1:22">
      <c r="A57" s="22">
        <v>47</v>
      </c>
      <c r="B57" s="24" t="s">
        <v>283</v>
      </c>
      <c r="C57" s="28" t="s">
        <v>29</v>
      </c>
      <c r="D57" s="27" t="s">
        <v>137</v>
      </c>
      <c r="E57" s="24">
        <v>50</v>
      </c>
      <c r="F57" s="24" t="s">
        <v>177</v>
      </c>
      <c r="G57" s="24" t="s">
        <v>284</v>
      </c>
      <c r="H57" s="24">
        <v>2025</v>
      </c>
      <c r="I57" s="24">
        <v>320</v>
      </c>
      <c r="J57" s="24">
        <v>320</v>
      </c>
      <c r="K57" s="24" t="s">
        <v>33</v>
      </c>
      <c r="L57" s="24" t="s">
        <v>267</v>
      </c>
      <c r="M57" s="24" t="s">
        <v>33</v>
      </c>
      <c r="N57" s="24" t="s">
        <v>33</v>
      </c>
      <c r="O57" s="24" t="s">
        <v>33</v>
      </c>
      <c r="P57" s="24" t="s">
        <v>33</v>
      </c>
      <c r="Q57" s="24" t="s">
        <v>246</v>
      </c>
      <c r="R57" s="24" t="s">
        <v>247</v>
      </c>
      <c r="S57" s="24" t="s">
        <v>248</v>
      </c>
      <c r="T57" s="24" t="s">
        <v>248</v>
      </c>
      <c r="U57" s="24" t="s">
        <v>267</v>
      </c>
      <c r="V57" s="24"/>
    </row>
    <row r="58" ht="125" customHeight="1" spans="1:22">
      <c r="A58" s="22">
        <v>48</v>
      </c>
      <c r="B58" s="24" t="s">
        <v>285</v>
      </c>
      <c r="C58" s="28" t="s">
        <v>29</v>
      </c>
      <c r="D58" s="27" t="s">
        <v>137</v>
      </c>
      <c r="E58" s="24">
        <v>75</v>
      </c>
      <c r="F58" s="24" t="s">
        <v>177</v>
      </c>
      <c r="G58" s="24" t="s">
        <v>286</v>
      </c>
      <c r="H58" s="24">
        <v>2025</v>
      </c>
      <c r="I58" s="24">
        <v>450</v>
      </c>
      <c r="J58" s="24">
        <v>450</v>
      </c>
      <c r="K58" s="24" t="s">
        <v>33</v>
      </c>
      <c r="L58" s="24" t="s">
        <v>267</v>
      </c>
      <c r="M58" s="24" t="s">
        <v>33</v>
      </c>
      <c r="N58" s="24" t="s">
        <v>33</v>
      </c>
      <c r="O58" s="24" t="s">
        <v>33</v>
      </c>
      <c r="P58" s="24" t="s">
        <v>33</v>
      </c>
      <c r="Q58" s="24" t="s">
        <v>246</v>
      </c>
      <c r="R58" s="24">
        <v>18977216768</v>
      </c>
      <c r="S58" s="24" t="s">
        <v>248</v>
      </c>
      <c r="T58" s="24" t="s">
        <v>248</v>
      </c>
      <c r="U58" s="24" t="s">
        <v>267</v>
      </c>
      <c r="V58" s="24"/>
    </row>
    <row r="59" ht="125" customHeight="1" spans="1:22">
      <c r="A59" s="22">
        <v>49</v>
      </c>
      <c r="B59" s="24" t="s">
        <v>287</v>
      </c>
      <c r="C59" s="28" t="s">
        <v>29</v>
      </c>
      <c r="D59" s="27" t="s">
        <v>137</v>
      </c>
      <c r="E59" s="24">
        <v>40</v>
      </c>
      <c r="F59" s="24" t="s">
        <v>288</v>
      </c>
      <c r="G59" s="24" t="s">
        <v>289</v>
      </c>
      <c r="H59" s="24">
        <v>2025</v>
      </c>
      <c r="I59" s="24">
        <v>200</v>
      </c>
      <c r="J59" s="24">
        <v>563</v>
      </c>
      <c r="K59" s="24" t="s">
        <v>33</v>
      </c>
      <c r="L59" s="24" t="s">
        <v>290</v>
      </c>
      <c r="M59" s="24" t="s">
        <v>33</v>
      </c>
      <c r="N59" s="24" t="s">
        <v>33</v>
      </c>
      <c r="O59" s="24" t="s">
        <v>33</v>
      </c>
      <c r="P59" s="24" t="s">
        <v>33</v>
      </c>
      <c r="Q59" s="24" t="s">
        <v>246</v>
      </c>
      <c r="R59" s="24" t="s">
        <v>247</v>
      </c>
      <c r="S59" s="24" t="s">
        <v>248</v>
      </c>
      <c r="T59" s="24" t="s">
        <v>248</v>
      </c>
      <c r="U59" s="24" t="s">
        <v>289</v>
      </c>
      <c r="V59" s="24"/>
    </row>
    <row r="60" ht="125" customHeight="1" spans="1:22">
      <c r="A60" s="22">
        <v>50</v>
      </c>
      <c r="B60" s="24" t="s">
        <v>291</v>
      </c>
      <c r="C60" s="28" t="s">
        <v>29</v>
      </c>
      <c r="D60" s="27" t="s">
        <v>137</v>
      </c>
      <c r="E60" s="24">
        <v>30</v>
      </c>
      <c r="F60" s="24" t="s">
        <v>292</v>
      </c>
      <c r="G60" s="24" t="s">
        <v>293</v>
      </c>
      <c r="H60" s="24">
        <v>2025</v>
      </c>
      <c r="I60" s="24">
        <v>475</v>
      </c>
      <c r="J60" s="24">
        <v>475</v>
      </c>
      <c r="K60" s="24" t="s">
        <v>33</v>
      </c>
      <c r="L60" s="24" t="s">
        <v>294</v>
      </c>
      <c r="M60" s="24" t="s">
        <v>33</v>
      </c>
      <c r="N60" s="24" t="s">
        <v>33</v>
      </c>
      <c r="O60" s="24" t="s">
        <v>33</v>
      </c>
      <c r="P60" s="24" t="s">
        <v>33</v>
      </c>
      <c r="Q60" s="24" t="s">
        <v>246</v>
      </c>
      <c r="R60" s="24" t="s">
        <v>247</v>
      </c>
      <c r="S60" s="24" t="s">
        <v>248</v>
      </c>
      <c r="T60" s="24" t="s">
        <v>248</v>
      </c>
      <c r="U60" s="24" t="s">
        <v>295</v>
      </c>
      <c r="V60" s="24"/>
    </row>
    <row r="61" ht="125" customHeight="1" spans="1:22">
      <c r="A61" s="22">
        <v>51</v>
      </c>
      <c r="B61" s="24" t="s">
        <v>296</v>
      </c>
      <c r="C61" s="28" t="s">
        <v>29</v>
      </c>
      <c r="D61" s="27" t="s">
        <v>137</v>
      </c>
      <c r="E61" s="24">
        <v>65</v>
      </c>
      <c r="F61" s="24" t="s">
        <v>297</v>
      </c>
      <c r="G61" s="24" t="s">
        <v>298</v>
      </c>
      <c r="H61" s="24">
        <v>2025</v>
      </c>
      <c r="I61" s="24">
        <v>1344</v>
      </c>
      <c r="J61" s="24">
        <v>1344</v>
      </c>
      <c r="K61" s="24" t="s">
        <v>33</v>
      </c>
      <c r="L61" s="24" t="s">
        <v>299</v>
      </c>
      <c r="M61" s="24" t="s">
        <v>33</v>
      </c>
      <c r="N61" s="24" t="s">
        <v>33</v>
      </c>
      <c r="O61" s="24" t="s">
        <v>33</v>
      </c>
      <c r="P61" s="24" t="s">
        <v>33</v>
      </c>
      <c r="Q61" s="24" t="s">
        <v>246</v>
      </c>
      <c r="R61" s="24" t="s">
        <v>247</v>
      </c>
      <c r="S61" s="24" t="s">
        <v>248</v>
      </c>
      <c r="T61" s="24" t="s">
        <v>248</v>
      </c>
      <c r="U61" s="24" t="s">
        <v>300</v>
      </c>
      <c r="V61" s="24"/>
    </row>
    <row r="62" ht="125" customHeight="1" spans="1:22">
      <c r="A62" s="22">
        <v>52</v>
      </c>
      <c r="B62" s="24" t="s">
        <v>301</v>
      </c>
      <c r="C62" s="28" t="s">
        <v>29</v>
      </c>
      <c r="D62" s="27" t="s">
        <v>166</v>
      </c>
      <c r="E62" s="24">
        <v>50</v>
      </c>
      <c r="F62" s="24" t="s">
        <v>302</v>
      </c>
      <c r="G62" s="24" t="s">
        <v>303</v>
      </c>
      <c r="H62" s="24">
        <v>2025</v>
      </c>
      <c r="I62" s="24">
        <v>800</v>
      </c>
      <c r="J62" s="24">
        <v>800</v>
      </c>
      <c r="K62" s="24" t="s">
        <v>33</v>
      </c>
      <c r="L62" s="24" t="s">
        <v>304</v>
      </c>
      <c r="M62" s="24" t="s">
        <v>33</v>
      </c>
      <c r="N62" s="24" t="s">
        <v>33</v>
      </c>
      <c r="O62" s="24" t="s">
        <v>33</v>
      </c>
      <c r="P62" s="24" t="s">
        <v>33</v>
      </c>
      <c r="Q62" s="24" t="s">
        <v>246</v>
      </c>
      <c r="R62" s="24">
        <v>18977216768</v>
      </c>
      <c r="S62" s="24" t="s">
        <v>248</v>
      </c>
      <c r="T62" s="24" t="s">
        <v>248</v>
      </c>
      <c r="U62" s="24" t="s">
        <v>305</v>
      </c>
      <c r="V62" s="24"/>
    </row>
    <row r="63" ht="125" customHeight="1" spans="1:22">
      <c r="A63" s="22">
        <v>53</v>
      </c>
      <c r="B63" s="24" t="s">
        <v>306</v>
      </c>
      <c r="C63" s="28" t="s">
        <v>29</v>
      </c>
      <c r="D63" s="27" t="s">
        <v>166</v>
      </c>
      <c r="E63" s="24">
        <v>45</v>
      </c>
      <c r="F63" s="24" t="s">
        <v>307</v>
      </c>
      <c r="G63" s="24" t="s">
        <v>308</v>
      </c>
      <c r="H63" s="24">
        <v>2025</v>
      </c>
      <c r="I63" s="24">
        <v>191</v>
      </c>
      <c r="J63" s="24">
        <v>191</v>
      </c>
      <c r="K63" s="24" t="s">
        <v>34</v>
      </c>
      <c r="L63" s="24" t="s">
        <v>309</v>
      </c>
      <c r="M63" s="24" t="s">
        <v>33</v>
      </c>
      <c r="N63" s="24" t="s">
        <v>33</v>
      </c>
      <c r="O63" s="24" t="s">
        <v>33</v>
      </c>
      <c r="P63" s="24" t="s">
        <v>33</v>
      </c>
      <c r="Q63" s="24" t="s">
        <v>246</v>
      </c>
      <c r="R63" s="24">
        <v>18977216768</v>
      </c>
      <c r="S63" s="24" t="s">
        <v>248</v>
      </c>
      <c r="T63" s="24" t="s">
        <v>248</v>
      </c>
      <c r="U63" s="24" t="s">
        <v>310</v>
      </c>
      <c r="V63" s="24"/>
    </row>
    <row r="64" ht="37" customHeight="1" spans="1:22">
      <c r="A64" s="14" t="s">
        <v>311</v>
      </c>
      <c r="B64" s="19"/>
      <c r="C64" s="19"/>
      <c r="D64" s="19"/>
      <c r="E64" s="45">
        <f>E65+E90+E113+E150</f>
        <v>7691.97</v>
      </c>
      <c r="F64" s="21"/>
      <c r="G64" s="21"/>
      <c r="H64" s="21"/>
      <c r="I64" s="21"/>
      <c r="J64" s="21"/>
      <c r="K64" s="21"/>
      <c r="L64" s="37"/>
      <c r="M64" s="37"/>
      <c r="N64" s="21"/>
      <c r="O64" s="21"/>
      <c r="P64" s="21"/>
      <c r="Q64" s="48"/>
      <c r="R64" s="56"/>
      <c r="S64" s="21"/>
      <c r="T64" s="21"/>
      <c r="U64" s="21"/>
      <c r="V64" s="54"/>
    </row>
    <row r="65" ht="29" customHeight="1" spans="1:22">
      <c r="A65" s="14" t="s">
        <v>312</v>
      </c>
      <c r="B65" s="18"/>
      <c r="C65" s="18"/>
      <c r="D65" s="18"/>
      <c r="E65" s="45">
        <f>SUM(E66:E89)</f>
        <v>1921.18</v>
      </c>
      <c r="F65" s="21"/>
      <c r="G65" s="21"/>
      <c r="H65" s="21"/>
      <c r="I65" s="21"/>
      <c r="J65" s="21"/>
      <c r="K65" s="21"/>
      <c r="L65" s="37"/>
      <c r="M65" s="37"/>
      <c r="N65" s="21"/>
      <c r="O65" s="21"/>
      <c r="P65" s="21"/>
      <c r="Q65" s="48"/>
      <c r="R65" s="56"/>
      <c r="S65" s="21"/>
      <c r="T65" s="21"/>
      <c r="U65" s="21"/>
      <c r="V65" s="54"/>
    </row>
    <row r="66" s="5" customFormat="1" ht="168.75" spans="1:22">
      <c r="A66" s="22">
        <v>54</v>
      </c>
      <c r="B66" s="64" t="s">
        <v>313</v>
      </c>
      <c r="C66" s="35" t="s">
        <v>314</v>
      </c>
      <c r="D66" s="64" t="s">
        <v>315</v>
      </c>
      <c r="E66" s="64">
        <v>142.5</v>
      </c>
      <c r="F66" s="64" t="s">
        <v>172</v>
      </c>
      <c r="G66" s="64" t="s">
        <v>316</v>
      </c>
      <c r="H66" s="64">
        <v>2025</v>
      </c>
      <c r="I66" s="64">
        <v>305</v>
      </c>
      <c r="J66" s="64">
        <v>305</v>
      </c>
      <c r="K66" s="64" t="s">
        <v>33</v>
      </c>
      <c r="L66" s="64" t="s">
        <v>317</v>
      </c>
      <c r="M66" s="64" t="s">
        <v>34</v>
      </c>
      <c r="N66" s="64" t="s">
        <v>33</v>
      </c>
      <c r="O66" s="64" t="s">
        <v>33</v>
      </c>
      <c r="P66" s="64" t="s">
        <v>33</v>
      </c>
      <c r="Q66" s="64" t="s">
        <v>161</v>
      </c>
      <c r="R66" s="64" t="s">
        <v>162</v>
      </c>
      <c r="S66" s="64" t="s">
        <v>36</v>
      </c>
      <c r="T66" s="64" t="s">
        <v>163</v>
      </c>
      <c r="U66" s="71" t="s">
        <v>318</v>
      </c>
      <c r="V66" s="68"/>
    </row>
    <row r="67" ht="161" customHeight="1" spans="1:22">
      <c r="A67" s="22">
        <v>55</v>
      </c>
      <c r="B67" s="23" t="s">
        <v>319</v>
      </c>
      <c r="C67" s="34" t="s">
        <v>314</v>
      </c>
      <c r="D67" s="23" t="s">
        <v>315</v>
      </c>
      <c r="E67" s="23">
        <v>90</v>
      </c>
      <c r="F67" s="23" t="s">
        <v>320</v>
      </c>
      <c r="G67" s="23" t="s">
        <v>321</v>
      </c>
      <c r="H67" s="23">
        <v>2025</v>
      </c>
      <c r="I67" s="23">
        <v>690</v>
      </c>
      <c r="J67" s="23">
        <v>690</v>
      </c>
      <c r="K67" s="23" t="s">
        <v>33</v>
      </c>
      <c r="L67" s="23" t="s">
        <v>322</v>
      </c>
      <c r="M67" s="21" t="s">
        <v>34</v>
      </c>
      <c r="N67" s="23" t="s">
        <v>33</v>
      </c>
      <c r="O67" s="23" t="s">
        <v>33</v>
      </c>
      <c r="P67" s="23" t="s">
        <v>33</v>
      </c>
      <c r="Q67" s="23" t="s">
        <v>161</v>
      </c>
      <c r="R67" s="23" t="s">
        <v>162</v>
      </c>
      <c r="S67" s="23" t="s">
        <v>36</v>
      </c>
      <c r="T67" s="23" t="s">
        <v>163</v>
      </c>
      <c r="U67" s="21" t="s">
        <v>323</v>
      </c>
      <c r="V67" s="54"/>
    </row>
    <row r="68" ht="150" spans="1:22">
      <c r="A68" s="22">
        <v>56</v>
      </c>
      <c r="B68" s="23" t="s">
        <v>324</v>
      </c>
      <c r="C68" s="34" t="s">
        <v>314</v>
      </c>
      <c r="D68" s="23" t="s">
        <v>315</v>
      </c>
      <c r="E68" s="23">
        <v>92</v>
      </c>
      <c r="F68" s="23" t="s">
        <v>325</v>
      </c>
      <c r="G68" s="23" t="s">
        <v>326</v>
      </c>
      <c r="H68" s="23">
        <v>2025</v>
      </c>
      <c r="I68" s="23">
        <v>693</v>
      </c>
      <c r="J68" s="23">
        <v>693</v>
      </c>
      <c r="K68" s="23" t="s">
        <v>33</v>
      </c>
      <c r="L68" s="23" t="s">
        <v>237</v>
      </c>
      <c r="M68" s="21" t="s">
        <v>34</v>
      </c>
      <c r="N68" s="23" t="s">
        <v>33</v>
      </c>
      <c r="O68" s="23" t="s">
        <v>33</v>
      </c>
      <c r="P68" s="23" t="s">
        <v>33</v>
      </c>
      <c r="Q68" s="23" t="s">
        <v>161</v>
      </c>
      <c r="R68" s="23" t="s">
        <v>162</v>
      </c>
      <c r="S68" s="23" t="s">
        <v>36</v>
      </c>
      <c r="T68" s="23" t="s">
        <v>163</v>
      </c>
      <c r="U68" s="23" t="s">
        <v>327</v>
      </c>
      <c r="V68" s="54"/>
    </row>
    <row r="69" ht="131.25" spans="1:22">
      <c r="A69" s="22">
        <v>57</v>
      </c>
      <c r="B69" s="21" t="s">
        <v>328</v>
      </c>
      <c r="C69" s="34" t="s">
        <v>314</v>
      </c>
      <c r="D69" s="21" t="s">
        <v>315</v>
      </c>
      <c r="E69" s="21">
        <v>80</v>
      </c>
      <c r="F69" s="21" t="s">
        <v>329</v>
      </c>
      <c r="G69" s="21" t="s">
        <v>330</v>
      </c>
      <c r="H69" s="21">
        <v>2025</v>
      </c>
      <c r="I69" s="21">
        <v>560</v>
      </c>
      <c r="J69" s="21">
        <v>560</v>
      </c>
      <c r="K69" s="21" t="s">
        <v>33</v>
      </c>
      <c r="L69" s="37" t="s">
        <v>237</v>
      </c>
      <c r="M69" s="21" t="s">
        <v>33</v>
      </c>
      <c r="N69" s="21" t="s">
        <v>33</v>
      </c>
      <c r="O69" s="21" t="s">
        <v>33</v>
      </c>
      <c r="P69" s="21" t="s">
        <v>33</v>
      </c>
      <c r="Q69" s="48" t="s">
        <v>161</v>
      </c>
      <c r="R69" s="56" t="s">
        <v>162</v>
      </c>
      <c r="S69" s="21" t="s">
        <v>36</v>
      </c>
      <c r="T69" s="21" t="s">
        <v>163</v>
      </c>
      <c r="U69" s="21" t="s">
        <v>331</v>
      </c>
      <c r="V69" s="54"/>
    </row>
    <row r="70" ht="75" spans="1:22">
      <c r="A70" s="22">
        <v>58</v>
      </c>
      <c r="B70" s="37" t="s">
        <v>332</v>
      </c>
      <c r="C70" s="34" t="s">
        <v>314</v>
      </c>
      <c r="D70" s="54" t="s">
        <v>315</v>
      </c>
      <c r="E70" s="37">
        <v>260</v>
      </c>
      <c r="F70" s="37" t="s">
        <v>333</v>
      </c>
      <c r="G70" s="37" t="s">
        <v>334</v>
      </c>
      <c r="H70" s="37">
        <v>2025</v>
      </c>
      <c r="I70" s="37">
        <v>532</v>
      </c>
      <c r="J70" s="37">
        <v>532</v>
      </c>
      <c r="K70" s="37" t="s">
        <v>33</v>
      </c>
      <c r="L70" s="37" t="s">
        <v>245</v>
      </c>
      <c r="M70" s="37" t="s">
        <v>33</v>
      </c>
      <c r="N70" s="37" t="s">
        <v>33</v>
      </c>
      <c r="O70" s="37" t="s">
        <v>33</v>
      </c>
      <c r="P70" s="37" t="s">
        <v>33</v>
      </c>
      <c r="Q70" s="37" t="s">
        <v>335</v>
      </c>
      <c r="R70" s="37" t="s">
        <v>336</v>
      </c>
      <c r="S70" s="37" t="s">
        <v>36</v>
      </c>
      <c r="T70" s="37" t="s">
        <v>337</v>
      </c>
      <c r="U70" s="37" t="s">
        <v>338</v>
      </c>
      <c r="V70" s="49"/>
    </row>
    <row r="71" ht="75" spans="1:22">
      <c r="A71" s="22">
        <v>59</v>
      </c>
      <c r="B71" s="37" t="s">
        <v>339</v>
      </c>
      <c r="C71" s="34" t="s">
        <v>314</v>
      </c>
      <c r="D71" s="37" t="s">
        <v>315</v>
      </c>
      <c r="E71" s="37">
        <v>65</v>
      </c>
      <c r="F71" s="37" t="s">
        <v>340</v>
      </c>
      <c r="G71" s="37" t="s">
        <v>341</v>
      </c>
      <c r="H71" s="37">
        <v>2025</v>
      </c>
      <c r="I71" s="37">
        <v>1710</v>
      </c>
      <c r="J71" s="37">
        <v>1710</v>
      </c>
      <c r="K71" s="37" t="s">
        <v>33</v>
      </c>
      <c r="L71" s="37" t="s">
        <v>342</v>
      </c>
      <c r="M71" s="37" t="s">
        <v>33</v>
      </c>
      <c r="N71" s="37" t="s">
        <v>33</v>
      </c>
      <c r="O71" s="37" t="s">
        <v>33</v>
      </c>
      <c r="P71" s="37" t="s">
        <v>33</v>
      </c>
      <c r="Q71" s="37" t="s">
        <v>343</v>
      </c>
      <c r="R71" s="37" t="s">
        <v>344</v>
      </c>
      <c r="S71" s="37" t="s">
        <v>36</v>
      </c>
      <c r="T71" s="37" t="s">
        <v>195</v>
      </c>
      <c r="U71" s="37" t="s">
        <v>341</v>
      </c>
      <c r="V71" s="28"/>
    </row>
    <row r="72" ht="75" spans="1:22">
      <c r="A72" s="22">
        <v>60</v>
      </c>
      <c r="B72" s="37" t="s">
        <v>345</v>
      </c>
      <c r="C72" s="34" t="s">
        <v>314</v>
      </c>
      <c r="D72" s="37" t="s">
        <v>315</v>
      </c>
      <c r="E72" s="37">
        <v>70</v>
      </c>
      <c r="F72" s="37" t="s">
        <v>346</v>
      </c>
      <c r="G72" s="37" t="s">
        <v>347</v>
      </c>
      <c r="H72" s="37">
        <v>2025</v>
      </c>
      <c r="I72" s="37">
        <v>204</v>
      </c>
      <c r="J72" s="37">
        <v>204</v>
      </c>
      <c r="K72" s="37" t="s">
        <v>33</v>
      </c>
      <c r="L72" s="37" t="s">
        <v>348</v>
      </c>
      <c r="M72" s="37" t="s">
        <v>33</v>
      </c>
      <c r="N72" s="37" t="s">
        <v>33</v>
      </c>
      <c r="O72" s="37" t="s">
        <v>33</v>
      </c>
      <c r="P72" s="37" t="s">
        <v>33</v>
      </c>
      <c r="Q72" s="37" t="s">
        <v>221</v>
      </c>
      <c r="R72" s="37" t="s">
        <v>349</v>
      </c>
      <c r="S72" s="37" t="s">
        <v>36</v>
      </c>
      <c r="T72" s="37" t="s">
        <v>223</v>
      </c>
      <c r="U72" s="37" t="s">
        <v>350</v>
      </c>
      <c r="V72" s="28"/>
    </row>
    <row r="73" ht="159" customHeight="1" spans="1:22">
      <c r="A73" s="22">
        <v>61</v>
      </c>
      <c r="B73" s="21" t="s">
        <v>351</v>
      </c>
      <c r="C73" s="34" t="s">
        <v>314</v>
      </c>
      <c r="D73" s="24" t="s">
        <v>315</v>
      </c>
      <c r="E73" s="27">
        <v>49</v>
      </c>
      <c r="F73" s="26" t="s">
        <v>352</v>
      </c>
      <c r="G73" s="26" t="s">
        <v>353</v>
      </c>
      <c r="H73" s="24">
        <v>2025</v>
      </c>
      <c r="I73" s="24">
        <v>497</v>
      </c>
      <c r="J73" s="24">
        <v>497</v>
      </c>
      <c r="K73" s="24" t="s">
        <v>33</v>
      </c>
      <c r="L73" s="28" t="s">
        <v>354</v>
      </c>
      <c r="M73" s="21" t="s">
        <v>33</v>
      </c>
      <c r="N73" s="24" t="s">
        <v>33</v>
      </c>
      <c r="O73" s="24" t="s">
        <v>33</v>
      </c>
      <c r="P73" s="24" t="s">
        <v>33</v>
      </c>
      <c r="Q73" s="24" t="s">
        <v>221</v>
      </c>
      <c r="R73" s="50" t="s">
        <v>349</v>
      </c>
      <c r="S73" s="24" t="s">
        <v>36</v>
      </c>
      <c r="T73" s="24" t="s">
        <v>223</v>
      </c>
      <c r="U73" s="26" t="s">
        <v>355</v>
      </c>
      <c r="V73" s="72"/>
    </row>
    <row r="74" ht="75" spans="1:22">
      <c r="A74" s="22">
        <v>62</v>
      </c>
      <c r="B74" s="54" t="s">
        <v>356</v>
      </c>
      <c r="C74" s="34" t="s">
        <v>314</v>
      </c>
      <c r="D74" s="54" t="s">
        <v>315</v>
      </c>
      <c r="E74" s="54">
        <v>100</v>
      </c>
      <c r="F74" s="54" t="s">
        <v>357</v>
      </c>
      <c r="G74" s="54" t="s">
        <v>358</v>
      </c>
      <c r="H74" s="54">
        <v>2025</v>
      </c>
      <c r="I74" s="54">
        <v>668</v>
      </c>
      <c r="J74" s="54">
        <v>668</v>
      </c>
      <c r="K74" s="54" t="s">
        <v>33</v>
      </c>
      <c r="L74" s="54" t="s">
        <v>228</v>
      </c>
      <c r="M74" s="21" t="s">
        <v>33</v>
      </c>
      <c r="N74" s="54" t="s">
        <v>33</v>
      </c>
      <c r="O74" s="54" t="s">
        <v>33</v>
      </c>
      <c r="P74" s="54" t="s">
        <v>33</v>
      </c>
      <c r="Q74" s="54" t="s">
        <v>359</v>
      </c>
      <c r="R74" s="54">
        <v>17307721212</v>
      </c>
      <c r="S74" s="54" t="s">
        <v>36</v>
      </c>
      <c r="T74" s="54" t="s">
        <v>126</v>
      </c>
      <c r="U74" s="54" t="s">
        <v>360</v>
      </c>
      <c r="V74" s="73"/>
    </row>
    <row r="75" ht="75" spans="1:22">
      <c r="A75" s="22">
        <v>63</v>
      </c>
      <c r="B75" s="54" t="s">
        <v>361</v>
      </c>
      <c r="C75" s="34" t="s">
        <v>314</v>
      </c>
      <c r="D75" s="54" t="s">
        <v>315</v>
      </c>
      <c r="E75" s="54">
        <v>58</v>
      </c>
      <c r="F75" s="54" t="s">
        <v>362</v>
      </c>
      <c r="G75" s="54" t="s">
        <v>363</v>
      </c>
      <c r="H75" s="54">
        <v>2025</v>
      </c>
      <c r="I75" s="54">
        <v>362</v>
      </c>
      <c r="J75" s="54">
        <v>362</v>
      </c>
      <c r="K75" s="54" t="s">
        <v>33</v>
      </c>
      <c r="L75" s="54" t="s">
        <v>364</v>
      </c>
      <c r="M75" s="21" t="s">
        <v>33</v>
      </c>
      <c r="N75" s="21" t="s">
        <v>33</v>
      </c>
      <c r="O75" s="54" t="s">
        <v>33</v>
      </c>
      <c r="P75" s="54" t="s">
        <v>33</v>
      </c>
      <c r="Q75" s="54" t="s">
        <v>365</v>
      </c>
      <c r="R75" s="54" t="s">
        <v>366</v>
      </c>
      <c r="S75" s="54" t="s">
        <v>36</v>
      </c>
      <c r="T75" s="54" t="s">
        <v>362</v>
      </c>
      <c r="U75" s="54" t="s">
        <v>367</v>
      </c>
      <c r="V75" s="74"/>
    </row>
    <row r="76" ht="75" spans="1:22">
      <c r="A76" s="22">
        <v>64</v>
      </c>
      <c r="B76" s="54" t="s">
        <v>368</v>
      </c>
      <c r="C76" s="34" t="s">
        <v>314</v>
      </c>
      <c r="D76" s="54" t="s">
        <v>315</v>
      </c>
      <c r="E76" s="54">
        <v>58</v>
      </c>
      <c r="F76" s="54" t="s">
        <v>362</v>
      </c>
      <c r="G76" s="54" t="s">
        <v>363</v>
      </c>
      <c r="H76" s="54">
        <v>2025</v>
      </c>
      <c r="I76" s="54">
        <v>424</v>
      </c>
      <c r="J76" s="54">
        <v>424</v>
      </c>
      <c r="K76" s="54" t="s">
        <v>33</v>
      </c>
      <c r="L76" s="54" t="s">
        <v>369</v>
      </c>
      <c r="M76" s="21" t="s">
        <v>33</v>
      </c>
      <c r="N76" s="21" t="s">
        <v>33</v>
      </c>
      <c r="O76" s="54" t="s">
        <v>33</v>
      </c>
      <c r="P76" s="54" t="s">
        <v>33</v>
      </c>
      <c r="Q76" s="54" t="s">
        <v>365</v>
      </c>
      <c r="R76" s="54" t="s">
        <v>366</v>
      </c>
      <c r="S76" s="54" t="s">
        <v>36</v>
      </c>
      <c r="T76" s="54" t="s">
        <v>362</v>
      </c>
      <c r="U76" s="54" t="s">
        <v>370</v>
      </c>
      <c r="V76" s="74"/>
    </row>
    <row r="77" ht="103" customHeight="1" spans="1:22">
      <c r="A77" s="22">
        <v>65</v>
      </c>
      <c r="B77" s="54" t="s">
        <v>371</v>
      </c>
      <c r="C77" s="34" t="s">
        <v>314</v>
      </c>
      <c r="D77" s="54" t="s">
        <v>315</v>
      </c>
      <c r="E77" s="54">
        <v>65</v>
      </c>
      <c r="F77" s="54" t="s">
        <v>372</v>
      </c>
      <c r="G77" s="54" t="s">
        <v>373</v>
      </c>
      <c r="H77" s="54">
        <v>2025</v>
      </c>
      <c r="I77" s="54">
        <v>1361</v>
      </c>
      <c r="J77" s="54">
        <v>1361</v>
      </c>
      <c r="K77" s="54" t="s">
        <v>33</v>
      </c>
      <c r="L77" s="54" t="s">
        <v>374</v>
      </c>
      <c r="M77" s="21" t="s">
        <v>33</v>
      </c>
      <c r="N77" s="21" t="s">
        <v>33</v>
      </c>
      <c r="O77" s="54" t="s">
        <v>33</v>
      </c>
      <c r="P77" s="21" t="s">
        <v>33</v>
      </c>
      <c r="Q77" s="54" t="s">
        <v>66</v>
      </c>
      <c r="R77" s="54">
        <v>18577286580</v>
      </c>
      <c r="S77" s="54" t="s">
        <v>36</v>
      </c>
      <c r="T77" s="54" t="s">
        <v>67</v>
      </c>
      <c r="U77" s="54" t="s">
        <v>375</v>
      </c>
      <c r="V77" s="34"/>
    </row>
    <row r="78" ht="75" spans="1:22">
      <c r="A78" s="22">
        <v>66</v>
      </c>
      <c r="B78" s="54" t="s">
        <v>376</v>
      </c>
      <c r="C78" s="34" t="s">
        <v>314</v>
      </c>
      <c r="D78" s="54" t="s">
        <v>315</v>
      </c>
      <c r="E78" s="54">
        <v>50</v>
      </c>
      <c r="F78" s="54" t="s">
        <v>377</v>
      </c>
      <c r="G78" s="54" t="s">
        <v>378</v>
      </c>
      <c r="H78" s="54">
        <v>2025</v>
      </c>
      <c r="I78" s="54">
        <v>432</v>
      </c>
      <c r="J78" s="54">
        <v>432</v>
      </c>
      <c r="K78" s="54" t="s">
        <v>33</v>
      </c>
      <c r="L78" s="54" t="s">
        <v>379</v>
      </c>
      <c r="M78" s="21" t="s">
        <v>33</v>
      </c>
      <c r="N78" s="21" t="s">
        <v>33</v>
      </c>
      <c r="O78" s="54" t="s">
        <v>33</v>
      </c>
      <c r="P78" s="21" t="s">
        <v>33</v>
      </c>
      <c r="Q78" s="54" t="s">
        <v>66</v>
      </c>
      <c r="R78" s="54">
        <v>18577286580</v>
      </c>
      <c r="S78" s="54" t="s">
        <v>36</v>
      </c>
      <c r="T78" s="54" t="s">
        <v>67</v>
      </c>
      <c r="U78" s="54" t="s">
        <v>380</v>
      </c>
      <c r="V78" s="41"/>
    </row>
    <row r="79" ht="75" spans="1:22">
      <c r="A79" s="22">
        <v>67</v>
      </c>
      <c r="B79" s="54" t="s">
        <v>381</v>
      </c>
      <c r="C79" s="34" t="s">
        <v>314</v>
      </c>
      <c r="D79" s="54" t="s">
        <v>315</v>
      </c>
      <c r="E79" s="54">
        <v>30</v>
      </c>
      <c r="F79" s="54" t="s">
        <v>382</v>
      </c>
      <c r="G79" s="54" t="s">
        <v>383</v>
      </c>
      <c r="H79" s="54">
        <v>2025</v>
      </c>
      <c r="I79" s="54">
        <v>238</v>
      </c>
      <c r="J79" s="54">
        <v>824</v>
      </c>
      <c r="K79" s="54" t="s">
        <v>33</v>
      </c>
      <c r="L79" s="54" t="s">
        <v>384</v>
      </c>
      <c r="M79" s="21" t="s">
        <v>33</v>
      </c>
      <c r="N79" s="21" t="s">
        <v>33</v>
      </c>
      <c r="O79" s="54" t="s">
        <v>33</v>
      </c>
      <c r="P79" s="21" t="s">
        <v>33</v>
      </c>
      <c r="Q79" s="54" t="s">
        <v>118</v>
      </c>
      <c r="R79" s="54">
        <v>13768029779</v>
      </c>
      <c r="S79" s="54" t="s">
        <v>36</v>
      </c>
      <c r="T79" s="54" t="s">
        <v>119</v>
      </c>
      <c r="U79" s="54" t="s">
        <v>384</v>
      </c>
      <c r="V79" s="41"/>
    </row>
    <row r="80" ht="75" spans="1:22">
      <c r="A80" s="22">
        <v>68</v>
      </c>
      <c r="B80" s="54" t="s">
        <v>385</v>
      </c>
      <c r="C80" s="34" t="s">
        <v>314</v>
      </c>
      <c r="D80" s="54" t="s">
        <v>315</v>
      </c>
      <c r="E80" s="54">
        <v>68</v>
      </c>
      <c r="F80" s="54" t="s">
        <v>386</v>
      </c>
      <c r="G80" s="54" t="s">
        <v>387</v>
      </c>
      <c r="H80" s="54">
        <v>2025</v>
      </c>
      <c r="I80" s="54">
        <v>66</v>
      </c>
      <c r="J80" s="54">
        <v>256</v>
      </c>
      <c r="K80" s="54" t="s">
        <v>33</v>
      </c>
      <c r="L80" s="54" t="s">
        <v>388</v>
      </c>
      <c r="M80" s="21" t="s">
        <v>33</v>
      </c>
      <c r="N80" s="21" t="s">
        <v>33</v>
      </c>
      <c r="O80" s="54" t="s">
        <v>33</v>
      </c>
      <c r="P80" s="21" t="s">
        <v>33</v>
      </c>
      <c r="Q80" s="54" t="s">
        <v>118</v>
      </c>
      <c r="R80" s="54">
        <v>13768029779</v>
      </c>
      <c r="S80" s="54" t="s">
        <v>36</v>
      </c>
      <c r="T80" s="54" t="s">
        <v>119</v>
      </c>
      <c r="U80" s="54" t="s">
        <v>388</v>
      </c>
      <c r="V80" s="54"/>
    </row>
    <row r="81" ht="75" spans="1:22">
      <c r="A81" s="22">
        <v>69</v>
      </c>
      <c r="B81" s="54" t="s">
        <v>389</v>
      </c>
      <c r="C81" s="34" t="s">
        <v>314</v>
      </c>
      <c r="D81" s="54" t="s">
        <v>315</v>
      </c>
      <c r="E81" s="54">
        <v>25</v>
      </c>
      <c r="F81" s="54" t="s">
        <v>390</v>
      </c>
      <c r="G81" s="54" t="s">
        <v>391</v>
      </c>
      <c r="H81" s="54">
        <v>2025</v>
      </c>
      <c r="I81" s="54">
        <v>210</v>
      </c>
      <c r="J81" s="54">
        <v>817</v>
      </c>
      <c r="K81" s="54" t="s">
        <v>33</v>
      </c>
      <c r="L81" s="54" t="s">
        <v>392</v>
      </c>
      <c r="M81" s="21" t="s">
        <v>33</v>
      </c>
      <c r="N81" s="21" t="s">
        <v>33</v>
      </c>
      <c r="O81" s="54" t="s">
        <v>33</v>
      </c>
      <c r="P81" s="21" t="s">
        <v>33</v>
      </c>
      <c r="Q81" s="54" t="s">
        <v>118</v>
      </c>
      <c r="R81" s="54">
        <v>13768029779</v>
      </c>
      <c r="S81" s="54" t="s">
        <v>36</v>
      </c>
      <c r="T81" s="54" t="s">
        <v>119</v>
      </c>
      <c r="U81" s="54" t="s">
        <v>392</v>
      </c>
      <c r="V81" s="54"/>
    </row>
    <row r="82" ht="75" spans="1:22">
      <c r="A82" s="22">
        <v>70</v>
      </c>
      <c r="B82" s="54" t="s">
        <v>393</v>
      </c>
      <c r="C82" s="34" t="s">
        <v>314</v>
      </c>
      <c r="D82" s="54" t="s">
        <v>315</v>
      </c>
      <c r="E82" s="54">
        <v>58</v>
      </c>
      <c r="F82" s="54" t="s">
        <v>288</v>
      </c>
      <c r="G82" s="54" t="s">
        <v>394</v>
      </c>
      <c r="H82" s="54">
        <v>2025</v>
      </c>
      <c r="I82" s="54">
        <v>200</v>
      </c>
      <c r="J82" s="54">
        <v>563</v>
      </c>
      <c r="K82" s="54" t="s">
        <v>33</v>
      </c>
      <c r="L82" s="54" t="s">
        <v>395</v>
      </c>
      <c r="M82" s="21" t="s">
        <v>33</v>
      </c>
      <c r="N82" s="21" t="s">
        <v>33</v>
      </c>
      <c r="O82" s="54" t="s">
        <v>33</v>
      </c>
      <c r="P82" s="21" t="s">
        <v>33</v>
      </c>
      <c r="Q82" s="54" t="s">
        <v>396</v>
      </c>
      <c r="R82" s="54" t="s">
        <v>397</v>
      </c>
      <c r="S82" s="54" t="s">
        <v>36</v>
      </c>
      <c r="T82" s="54" t="s">
        <v>109</v>
      </c>
      <c r="U82" s="54" t="s">
        <v>395</v>
      </c>
      <c r="V82" s="34"/>
    </row>
    <row r="83" ht="84" customHeight="1" spans="1:22">
      <c r="A83" s="22">
        <v>71</v>
      </c>
      <c r="B83" s="54" t="s">
        <v>398</v>
      </c>
      <c r="C83" s="34" t="s">
        <v>314</v>
      </c>
      <c r="D83" s="54" t="s">
        <v>315</v>
      </c>
      <c r="E83" s="54">
        <v>52</v>
      </c>
      <c r="F83" s="54" t="s">
        <v>399</v>
      </c>
      <c r="G83" s="54" t="s">
        <v>400</v>
      </c>
      <c r="H83" s="54">
        <v>2025</v>
      </c>
      <c r="I83" s="54">
        <v>240</v>
      </c>
      <c r="J83" s="54">
        <v>240</v>
      </c>
      <c r="K83" s="54" t="s">
        <v>33</v>
      </c>
      <c r="L83" s="54" t="s">
        <v>401</v>
      </c>
      <c r="M83" s="21" t="s">
        <v>33</v>
      </c>
      <c r="N83" s="21" t="s">
        <v>33</v>
      </c>
      <c r="O83" s="54" t="s">
        <v>33</v>
      </c>
      <c r="P83" s="21" t="s">
        <v>33</v>
      </c>
      <c r="Q83" s="54" t="s">
        <v>396</v>
      </c>
      <c r="R83" s="54" t="s">
        <v>397</v>
      </c>
      <c r="S83" s="54" t="s">
        <v>36</v>
      </c>
      <c r="T83" s="54" t="s">
        <v>109</v>
      </c>
      <c r="U83" s="54" t="s">
        <v>401</v>
      </c>
      <c r="V83" s="34"/>
    </row>
    <row r="84" s="3" customFormat="1" ht="140" customHeight="1" spans="1:22">
      <c r="A84" s="22">
        <v>72</v>
      </c>
      <c r="B84" s="24" t="s">
        <v>402</v>
      </c>
      <c r="C84" s="24" t="s">
        <v>314</v>
      </c>
      <c r="D84" s="24" t="s">
        <v>403</v>
      </c>
      <c r="E84" s="27">
        <v>53.64</v>
      </c>
      <c r="F84" s="26" t="s">
        <v>105</v>
      </c>
      <c r="G84" s="26" t="s">
        <v>404</v>
      </c>
      <c r="H84" s="27">
        <v>2025</v>
      </c>
      <c r="I84" s="24">
        <v>1388</v>
      </c>
      <c r="J84" s="24">
        <v>1388</v>
      </c>
      <c r="K84" s="24" t="s">
        <v>34</v>
      </c>
      <c r="L84" s="54" t="s">
        <v>405</v>
      </c>
      <c r="M84" s="24" t="s">
        <v>33</v>
      </c>
      <c r="N84" s="24" t="s">
        <v>33</v>
      </c>
      <c r="O84" s="24" t="s">
        <v>34</v>
      </c>
      <c r="P84" s="24" t="s">
        <v>33</v>
      </c>
      <c r="Q84" s="49" t="s">
        <v>406</v>
      </c>
      <c r="R84" s="50" t="s">
        <v>407</v>
      </c>
      <c r="S84" s="24" t="s">
        <v>408</v>
      </c>
      <c r="T84" s="24" t="s">
        <v>408</v>
      </c>
      <c r="U84" s="26" t="s">
        <v>409</v>
      </c>
      <c r="V84" s="49"/>
    </row>
    <row r="85" s="3" customFormat="1" ht="163" customHeight="1" spans="1:22">
      <c r="A85" s="22">
        <v>73</v>
      </c>
      <c r="B85" s="24" t="s">
        <v>410</v>
      </c>
      <c r="C85" s="24" t="s">
        <v>314</v>
      </c>
      <c r="D85" s="24" t="s">
        <v>403</v>
      </c>
      <c r="E85" s="27">
        <v>50.04</v>
      </c>
      <c r="F85" s="26" t="s">
        <v>105</v>
      </c>
      <c r="G85" s="28" t="s">
        <v>411</v>
      </c>
      <c r="H85" s="27">
        <v>2025</v>
      </c>
      <c r="I85" s="24">
        <v>1388</v>
      </c>
      <c r="J85" s="24">
        <v>1388</v>
      </c>
      <c r="K85" s="24" t="s">
        <v>34</v>
      </c>
      <c r="L85" s="54" t="s">
        <v>405</v>
      </c>
      <c r="M85" s="24" t="s">
        <v>33</v>
      </c>
      <c r="N85" s="24" t="s">
        <v>33</v>
      </c>
      <c r="O85" s="24" t="s">
        <v>34</v>
      </c>
      <c r="P85" s="24" t="s">
        <v>33</v>
      </c>
      <c r="Q85" s="49" t="s">
        <v>406</v>
      </c>
      <c r="R85" s="50" t="s">
        <v>407</v>
      </c>
      <c r="S85" s="24" t="s">
        <v>408</v>
      </c>
      <c r="T85" s="24" t="s">
        <v>408</v>
      </c>
      <c r="U85" s="26" t="s">
        <v>409</v>
      </c>
      <c r="V85" s="49"/>
    </row>
    <row r="86" ht="111" customHeight="1" spans="1:22">
      <c r="A86" s="22">
        <v>74</v>
      </c>
      <c r="B86" s="65" t="s">
        <v>412</v>
      </c>
      <c r="C86" s="34" t="s">
        <v>314</v>
      </c>
      <c r="D86" s="54" t="s">
        <v>315</v>
      </c>
      <c r="E86" s="40">
        <v>60</v>
      </c>
      <c r="F86" s="65" t="s">
        <v>413</v>
      </c>
      <c r="G86" s="65" t="s">
        <v>414</v>
      </c>
      <c r="H86" s="65">
        <v>2025</v>
      </c>
      <c r="I86" s="65">
        <v>642</v>
      </c>
      <c r="J86" s="65">
        <v>642</v>
      </c>
      <c r="K86" s="65" t="s">
        <v>33</v>
      </c>
      <c r="L86" s="65" t="s">
        <v>415</v>
      </c>
      <c r="M86" s="21"/>
      <c r="N86" s="21" t="s">
        <v>33</v>
      </c>
      <c r="O86" s="24" t="s">
        <v>33</v>
      </c>
      <c r="P86" s="41" t="s">
        <v>33</v>
      </c>
      <c r="Q86" s="41" t="s">
        <v>246</v>
      </c>
      <c r="R86" s="41" t="s">
        <v>247</v>
      </c>
      <c r="S86" s="41" t="s">
        <v>248</v>
      </c>
      <c r="T86" s="41" t="s">
        <v>248</v>
      </c>
      <c r="U86" s="41" t="s">
        <v>416</v>
      </c>
      <c r="V86" s="41"/>
    </row>
    <row r="87" ht="103" customHeight="1" spans="1:22">
      <c r="A87" s="22">
        <v>75</v>
      </c>
      <c r="B87" s="65" t="s">
        <v>417</v>
      </c>
      <c r="C87" s="34" t="s">
        <v>314</v>
      </c>
      <c r="D87" s="54" t="s">
        <v>315</v>
      </c>
      <c r="E87" s="40">
        <v>50</v>
      </c>
      <c r="F87" s="65" t="s">
        <v>413</v>
      </c>
      <c r="G87" s="65" t="s">
        <v>418</v>
      </c>
      <c r="H87" s="65">
        <v>2025</v>
      </c>
      <c r="I87" s="65">
        <v>378</v>
      </c>
      <c r="J87" s="65">
        <v>378</v>
      </c>
      <c r="K87" s="65" t="s">
        <v>33</v>
      </c>
      <c r="L87" s="65" t="s">
        <v>415</v>
      </c>
      <c r="M87" s="21"/>
      <c r="N87" s="21" t="s">
        <v>33</v>
      </c>
      <c r="O87" s="24" t="s">
        <v>33</v>
      </c>
      <c r="P87" s="41" t="s">
        <v>33</v>
      </c>
      <c r="Q87" s="41" t="s">
        <v>246</v>
      </c>
      <c r="R87" s="41" t="s">
        <v>247</v>
      </c>
      <c r="S87" s="41" t="s">
        <v>248</v>
      </c>
      <c r="T87" s="41" t="s">
        <v>248</v>
      </c>
      <c r="U87" s="41" t="s">
        <v>419</v>
      </c>
      <c r="V87" s="41"/>
    </row>
    <row r="88" s="6" customFormat="1" ht="93.75" spans="1:22">
      <c r="A88" s="22">
        <v>76</v>
      </c>
      <c r="B88" s="66" t="s">
        <v>420</v>
      </c>
      <c r="C88" s="66" t="s">
        <v>314</v>
      </c>
      <c r="D88" s="54" t="s">
        <v>315</v>
      </c>
      <c r="E88" s="66">
        <v>40</v>
      </c>
      <c r="F88" s="66" t="s">
        <v>421</v>
      </c>
      <c r="G88" s="66" t="s">
        <v>422</v>
      </c>
      <c r="H88" s="66">
        <v>2025</v>
      </c>
      <c r="I88" s="66">
        <v>6000</v>
      </c>
      <c r="J88" s="66">
        <v>43000</v>
      </c>
      <c r="K88" s="66" t="s">
        <v>33</v>
      </c>
      <c r="L88" s="70" t="s">
        <v>423</v>
      </c>
      <c r="M88" s="70"/>
      <c r="N88" s="66" t="s">
        <v>33</v>
      </c>
      <c r="O88" s="66" t="s">
        <v>33</v>
      </c>
      <c r="P88" s="66" t="s">
        <v>33</v>
      </c>
      <c r="Q88" s="75" t="s">
        <v>246</v>
      </c>
      <c r="R88" s="66">
        <v>18977216768</v>
      </c>
      <c r="S88" s="66" t="s">
        <v>248</v>
      </c>
      <c r="T88" s="66" t="s">
        <v>248</v>
      </c>
      <c r="U88" s="70" t="s">
        <v>424</v>
      </c>
      <c r="V88" s="66"/>
    </row>
    <row r="89" s="6" customFormat="1" ht="300" spans="1:22">
      <c r="A89" s="22">
        <v>77</v>
      </c>
      <c r="B89" s="66" t="s">
        <v>425</v>
      </c>
      <c r="C89" s="66" t="s">
        <v>314</v>
      </c>
      <c r="D89" s="54" t="s">
        <v>426</v>
      </c>
      <c r="E89" s="66">
        <v>255</v>
      </c>
      <c r="F89" s="66" t="s">
        <v>79</v>
      </c>
      <c r="G89" s="66" t="s">
        <v>427</v>
      </c>
      <c r="H89" s="66">
        <v>2025</v>
      </c>
      <c r="I89" s="66">
        <v>2526</v>
      </c>
      <c r="J89" s="66">
        <v>2526</v>
      </c>
      <c r="K89" s="66" t="s">
        <v>33</v>
      </c>
      <c r="L89" s="70" t="s">
        <v>428</v>
      </c>
      <c r="M89" s="70" t="s">
        <v>33</v>
      </c>
      <c r="N89" s="66" t="s">
        <v>33</v>
      </c>
      <c r="O89" s="66" t="s">
        <v>33</v>
      </c>
      <c r="P89" s="66" t="s">
        <v>33</v>
      </c>
      <c r="Q89" s="75" t="s">
        <v>429</v>
      </c>
      <c r="R89" s="66" t="s">
        <v>430</v>
      </c>
      <c r="S89" s="66" t="s">
        <v>431</v>
      </c>
      <c r="T89" s="66" t="s">
        <v>76</v>
      </c>
      <c r="U89" s="70" t="s">
        <v>432</v>
      </c>
      <c r="V89" s="66"/>
    </row>
    <row r="90" ht="35" customHeight="1" spans="1:22">
      <c r="A90" s="14" t="s">
        <v>433</v>
      </c>
      <c r="B90" s="18"/>
      <c r="C90" s="18"/>
      <c r="D90" s="18"/>
      <c r="E90" s="67">
        <f>SUM(E91:E112)</f>
        <v>1722.34</v>
      </c>
      <c r="F90" s="54"/>
      <c r="G90" s="54"/>
      <c r="H90" s="54"/>
      <c r="I90" s="54"/>
      <c r="J90" s="54"/>
      <c r="K90" s="54"/>
      <c r="L90" s="54"/>
      <c r="M90" s="21"/>
      <c r="N90" s="21"/>
      <c r="O90" s="54"/>
      <c r="P90" s="21"/>
      <c r="Q90" s="54"/>
      <c r="R90" s="54"/>
      <c r="S90" s="54"/>
      <c r="T90" s="54"/>
      <c r="U90" s="54"/>
      <c r="V90" s="54"/>
    </row>
    <row r="91" ht="105" customHeight="1" spans="1:22">
      <c r="A91" s="22">
        <v>78</v>
      </c>
      <c r="B91" s="24" t="s">
        <v>434</v>
      </c>
      <c r="C91" s="34" t="s">
        <v>314</v>
      </c>
      <c r="D91" s="24" t="s">
        <v>435</v>
      </c>
      <c r="E91" s="27">
        <v>57</v>
      </c>
      <c r="F91" s="26" t="s">
        <v>436</v>
      </c>
      <c r="G91" s="26" t="s">
        <v>437</v>
      </c>
      <c r="H91" s="27">
        <v>2025</v>
      </c>
      <c r="I91" s="24">
        <v>957</v>
      </c>
      <c r="J91" s="24">
        <v>957</v>
      </c>
      <c r="K91" s="24" t="s">
        <v>33</v>
      </c>
      <c r="L91" s="28" t="s">
        <v>438</v>
      </c>
      <c r="M91" s="24" t="s">
        <v>33</v>
      </c>
      <c r="N91" s="24" t="s">
        <v>33</v>
      </c>
      <c r="O91" s="24" t="s">
        <v>33</v>
      </c>
      <c r="P91" s="24" t="s">
        <v>33</v>
      </c>
      <c r="Q91" s="49" t="s">
        <v>335</v>
      </c>
      <c r="R91" s="50" t="s">
        <v>336</v>
      </c>
      <c r="S91" s="24" t="s">
        <v>36</v>
      </c>
      <c r="T91" s="24" t="s">
        <v>337</v>
      </c>
      <c r="U91" s="28" t="s">
        <v>439</v>
      </c>
      <c r="V91" s="53"/>
    </row>
    <row r="92" ht="104" customHeight="1" spans="1:22">
      <c r="A92" s="22">
        <v>79</v>
      </c>
      <c r="B92" s="24" t="s">
        <v>440</v>
      </c>
      <c r="C92" s="34" t="s">
        <v>314</v>
      </c>
      <c r="D92" s="24" t="s">
        <v>435</v>
      </c>
      <c r="E92" s="27">
        <v>40</v>
      </c>
      <c r="F92" s="28" t="s">
        <v>243</v>
      </c>
      <c r="G92" s="28" t="s">
        <v>441</v>
      </c>
      <c r="H92" s="27">
        <v>2025</v>
      </c>
      <c r="I92" s="24">
        <v>297</v>
      </c>
      <c r="J92" s="24">
        <v>297</v>
      </c>
      <c r="K92" s="24" t="s">
        <v>33</v>
      </c>
      <c r="L92" s="28" t="s">
        <v>438</v>
      </c>
      <c r="M92" s="24" t="s">
        <v>33</v>
      </c>
      <c r="N92" s="24" t="s">
        <v>33</v>
      </c>
      <c r="O92" s="24" t="s">
        <v>33</v>
      </c>
      <c r="P92" s="24" t="s">
        <v>33</v>
      </c>
      <c r="Q92" s="49" t="s">
        <v>335</v>
      </c>
      <c r="R92" s="50" t="s">
        <v>336</v>
      </c>
      <c r="S92" s="24" t="s">
        <v>36</v>
      </c>
      <c r="T92" s="24" t="s">
        <v>337</v>
      </c>
      <c r="U92" s="28" t="s">
        <v>442</v>
      </c>
      <c r="V92" s="53"/>
    </row>
    <row r="93" ht="93.75" spans="1:22">
      <c r="A93" s="22">
        <v>80</v>
      </c>
      <c r="B93" s="28" t="s">
        <v>443</v>
      </c>
      <c r="C93" s="34" t="s">
        <v>314</v>
      </c>
      <c r="D93" s="24" t="s">
        <v>435</v>
      </c>
      <c r="E93" s="30">
        <v>55</v>
      </c>
      <c r="F93" s="28" t="s">
        <v>444</v>
      </c>
      <c r="G93" s="28" t="s">
        <v>445</v>
      </c>
      <c r="H93" s="30">
        <v>2025</v>
      </c>
      <c r="I93" s="28">
        <v>328</v>
      </c>
      <c r="J93" s="28">
        <v>328</v>
      </c>
      <c r="K93" s="28" t="s">
        <v>33</v>
      </c>
      <c r="L93" s="28" t="s">
        <v>446</v>
      </c>
      <c r="M93" s="24" t="s">
        <v>33</v>
      </c>
      <c r="N93" s="28" t="s">
        <v>33</v>
      </c>
      <c r="O93" s="28" t="s">
        <v>33</v>
      </c>
      <c r="P93" s="28" t="s">
        <v>33</v>
      </c>
      <c r="Q93" s="28" t="s">
        <v>213</v>
      </c>
      <c r="R93" s="25" t="s">
        <v>214</v>
      </c>
      <c r="S93" s="28" t="s">
        <v>36</v>
      </c>
      <c r="T93" s="28" t="s">
        <v>215</v>
      </c>
      <c r="U93" s="28" t="s">
        <v>447</v>
      </c>
      <c r="V93" s="53"/>
    </row>
    <row r="94" ht="168.75" spans="1:22">
      <c r="A94" s="22">
        <v>81</v>
      </c>
      <c r="B94" s="24" t="s">
        <v>448</v>
      </c>
      <c r="C94" s="34" t="s">
        <v>314</v>
      </c>
      <c r="D94" s="24" t="s">
        <v>435</v>
      </c>
      <c r="E94" s="27">
        <v>122.5</v>
      </c>
      <c r="F94" s="26" t="s">
        <v>449</v>
      </c>
      <c r="G94" s="24" t="s">
        <v>450</v>
      </c>
      <c r="H94" s="24">
        <v>2025</v>
      </c>
      <c r="I94" s="24">
        <v>1432</v>
      </c>
      <c r="J94" s="24">
        <v>1432</v>
      </c>
      <c r="K94" s="24" t="s">
        <v>34</v>
      </c>
      <c r="L94" s="27" t="s">
        <v>451</v>
      </c>
      <c r="M94" s="24" t="s">
        <v>33</v>
      </c>
      <c r="N94" s="27" t="s">
        <v>33</v>
      </c>
      <c r="O94" s="27" t="s">
        <v>33</v>
      </c>
      <c r="P94" s="27" t="s">
        <v>33</v>
      </c>
      <c r="Q94" s="24" t="s">
        <v>343</v>
      </c>
      <c r="R94" s="50" t="s">
        <v>344</v>
      </c>
      <c r="S94" s="24" t="s">
        <v>36</v>
      </c>
      <c r="T94" s="24" t="s">
        <v>195</v>
      </c>
      <c r="U94" s="27" t="s">
        <v>451</v>
      </c>
      <c r="V94" s="53"/>
    </row>
    <row r="95" ht="228" customHeight="1" spans="1:22">
      <c r="A95" s="22">
        <v>82</v>
      </c>
      <c r="B95" s="24" t="s">
        <v>452</v>
      </c>
      <c r="C95" s="34" t="s">
        <v>314</v>
      </c>
      <c r="D95" s="24" t="s">
        <v>435</v>
      </c>
      <c r="E95" s="27">
        <v>99.4</v>
      </c>
      <c r="F95" s="26" t="s">
        <v>453</v>
      </c>
      <c r="G95" s="26" t="s">
        <v>454</v>
      </c>
      <c r="H95" s="27">
        <v>2025</v>
      </c>
      <c r="I95" s="24">
        <v>2569</v>
      </c>
      <c r="J95" s="24">
        <v>2569</v>
      </c>
      <c r="K95" s="24" t="s">
        <v>33</v>
      </c>
      <c r="L95" s="24" t="s">
        <v>455</v>
      </c>
      <c r="M95" s="24" t="s">
        <v>33</v>
      </c>
      <c r="N95" s="24" t="s">
        <v>33</v>
      </c>
      <c r="O95" s="24" t="s">
        <v>33</v>
      </c>
      <c r="P95" s="24" t="s">
        <v>33</v>
      </c>
      <c r="Q95" s="24" t="s">
        <v>343</v>
      </c>
      <c r="R95" s="50" t="s">
        <v>344</v>
      </c>
      <c r="S95" s="24" t="s">
        <v>36</v>
      </c>
      <c r="T95" s="24" t="s">
        <v>195</v>
      </c>
      <c r="U95" s="24" t="s">
        <v>455</v>
      </c>
      <c r="V95" s="53"/>
    </row>
    <row r="96" ht="56.25" spans="1:22">
      <c r="A96" s="22">
        <v>83</v>
      </c>
      <c r="B96" s="43" t="s">
        <v>456</v>
      </c>
      <c r="C96" s="34" t="s">
        <v>314</v>
      </c>
      <c r="D96" s="24" t="s">
        <v>435</v>
      </c>
      <c r="E96" s="28">
        <v>100</v>
      </c>
      <c r="F96" s="28" t="s">
        <v>346</v>
      </c>
      <c r="G96" s="28" t="s">
        <v>457</v>
      </c>
      <c r="H96" s="24">
        <v>2025</v>
      </c>
      <c r="I96" s="28">
        <v>187</v>
      </c>
      <c r="J96" s="28">
        <v>920</v>
      </c>
      <c r="K96" s="24" t="s">
        <v>34</v>
      </c>
      <c r="L96" s="28" t="s">
        <v>458</v>
      </c>
      <c r="M96" s="24" t="s">
        <v>33</v>
      </c>
      <c r="N96" s="24" t="s">
        <v>33</v>
      </c>
      <c r="O96" s="24" t="s">
        <v>33</v>
      </c>
      <c r="P96" s="24" t="s">
        <v>33</v>
      </c>
      <c r="Q96" s="28" t="s">
        <v>221</v>
      </c>
      <c r="R96" s="50" t="s">
        <v>349</v>
      </c>
      <c r="S96" s="24" t="s">
        <v>36</v>
      </c>
      <c r="T96" s="28" t="s">
        <v>223</v>
      </c>
      <c r="U96" s="28" t="s">
        <v>458</v>
      </c>
      <c r="V96" s="53"/>
    </row>
    <row r="97" ht="56" customHeight="1" spans="1:22">
      <c r="A97" s="22">
        <v>84</v>
      </c>
      <c r="B97" s="42" t="s">
        <v>459</v>
      </c>
      <c r="C97" s="34" t="s">
        <v>314</v>
      </c>
      <c r="D97" s="24" t="s">
        <v>435</v>
      </c>
      <c r="E97" s="28">
        <v>84</v>
      </c>
      <c r="F97" s="28" t="s">
        <v>460</v>
      </c>
      <c r="G97" s="28" t="s">
        <v>461</v>
      </c>
      <c r="H97" s="24">
        <v>2025</v>
      </c>
      <c r="I97" s="28">
        <v>62</v>
      </c>
      <c r="J97" s="28">
        <v>1932</v>
      </c>
      <c r="K97" s="24" t="s">
        <v>33</v>
      </c>
      <c r="L97" s="28" t="s">
        <v>462</v>
      </c>
      <c r="M97" s="24" t="s">
        <v>33</v>
      </c>
      <c r="N97" s="24" t="s">
        <v>33</v>
      </c>
      <c r="O97" s="24" t="s">
        <v>33</v>
      </c>
      <c r="P97" s="24" t="s">
        <v>33</v>
      </c>
      <c r="Q97" s="28" t="s">
        <v>221</v>
      </c>
      <c r="R97" s="50" t="s">
        <v>349</v>
      </c>
      <c r="S97" s="24" t="s">
        <v>36</v>
      </c>
      <c r="T97" s="28" t="s">
        <v>223</v>
      </c>
      <c r="U97" s="28" t="s">
        <v>462</v>
      </c>
      <c r="V97" s="53"/>
    </row>
    <row r="98" ht="131.25" spans="1:22">
      <c r="A98" s="22">
        <v>85</v>
      </c>
      <c r="B98" s="54" t="s">
        <v>463</v>
      </c>
      <c r="C98" s="34" t="s">
        <v>314</v>
      </c>
      <c r="D98" s="24" t="s">
        <v>435</v>
      </c>
      <c r="E98" s="34">
        <v>100</v>
      </c>
      <c r="F98" s="34" t="s">
        <v>464</v>
      </c>
      <c r="G98" s="34" t="s">
        <v>465</v>
      </c>
      <c r="H98" s="54">
        <v>2025</v>
      </c>
      <c r="I98" s="54">
        <v>212</v>
      </c>
      <c r="J98" s="54">
        <v>884</v>
      </c>
      <c r="K98" s="54" t="s">
        <v>33</v>
      </c>
      <c r="L98" s="54" t="s">
        <v>237</v>
      </c>
      <c r="M98" s="24" t="s">
        <v>33</v>
      </c>
      <c r="N98" s="54" t="s">
        <v>33</v>
      </c>
      <c r="O98" s="54" t="s">
        <v>33</v>
      </c>
      <c r="P98" s="54" t="s">
        <v>33</v>
      </c>
      <c r="Q98" s="54" t="s">
        <v>125</v>
      </c>
      <c r="R98" s="54">
        <v>18078243621</v>
      </c>
      <c r="S98" s="54" t="s">
        <v>36</v>
      </c>
      <c r="T98" s="54" t="s">
        <v>126</v>
      </c>
      <c r="U98" s="54" t="s">
        <v>228</v>
      </c>
      <c r="V98" s="53"/>
    </row>
    <row r="99" ht="137" customHeight="1" spans="1:22">
      <c r="A99" s="22">
        <v>86</v>
      </c>
      <c r="B99" s="54" t="s">
        <v>466</v>
      </c>
      <c r="C99" s="34" t="s">
        <v>314</v>
      </c>
      <c r="D99" s="24" t="s">
        <v>435</v>
      </c>
      <c r="E99" s="35">
        <v>40</v>
      </c>
      <c r="F99" s="34" t="s">
        <v>240</v>
      </c>
      <c r="G99" s="34" t="s">
        <v>467</v>
      </c>
      <c r="H99" s="68">
        <v>2025</v>
      </c>
      <c r="I99" s="54">
        <v>2430</v>
      </c>
      <c r="J99" s="54">
        <v>2430</v>
      </c>
      <c r="K99" s="24" t="s">
        <v>33</v>
      </c>
      <c r="L99" s="46" t="s">
        <v>468</v>
      </c>
      <c r="M99" s="24" t="s">
        <v>33</v>
      </c>
      <c r="N99" s="54" t="s">
        <v>33</v>
      </c>
      <c r="O99" s="54" t="s">
        <v>33</v>
      </c>
      <c r="P99" s="54" t="s">
        <v>33</v>
      </c>
      <c r="Q99" s="24" t="s">
        <v>125</v>
      </c>
      <c r="R99" s="54">
        <v>18078243621</v>
      </c>
      <c r="S99" s="54" t="s">
        <v>36</v>
      </c>
      <c r="T99" s="54" t="s">
        <v>126</v>
      </c>
      <c r="U99" s="46" t="s">
        <v>469</v>
      </c>
      <c r="V99" s="53"/>
    </row>
    <row r="100" ht="221" customHeight="1" spans="1:22">
      <c r="A100" s="22">
        <v>87</v>
      </c>
      <c r="B100" s="34" t="s">
        <v>470</v>
      </c>
      <c r="C100" s="34" t="s">
        <v>314</v>
      </c>
      <c r="D100" s="24" t="s">
        <v>435</v>
      </c>
      <c r="E100" s="34">
        <v>58</v>
      </c>
      <c r="F100" s="34" t="s">
        <v>471</v>
      </c>
      <c r="G100" s="46" t="s">
        <v>472</v>
      </c>
      <c r="H100" s="54">
        <v>2025</v>
      </c>
      <c r="I100" s="46">
        <v>178</v>
      </c>
      <c r="J100" s="46">
        <v>178</v>
      </c>
      <c r="K100" s="54" t="s">
        <v>33</v>
      </c>
      <c r="L100" s="54" t="s">
        <v>473</v>
      </c>
      <c r="M100" s="24" t="s">
        <v>34</v>
      </c>
      <c r="N100" s="54" t="s">
        <v>33</v>
      </c>
      <c r="O100" s="54" t="s">
        <v>33</v>
      </c>
      <c r="P100" s="54" t="s">
        <v>33</v>
      </c>
      <c r="Q100" s="74" t="s">
        <v>161</v>
      </c>
      <c r="R100" s="76" t="s">
        <v>162</v>
      </c>
      <c r="S100" s="54" t="s">
        <v>36</v>
      </c>
      <c r="T100" s="54" t="s">
        <v>163</v>
      </c>
      <c r="U100" s="54" t="s">
        <v>474</v>
      </c>
      <c r="V100" s="53"/>
    </row>
    <row r="101" ht="126" customHeight="1" spans="1:22">
      <c r="A101" s="22">
        <v>88</v>
      </c>
      <c r="B101" s="34" t="s">
        <v>475</v>
      </c>
      <c r="C101" s="34" t="s">
        <v>314</v>
      </c>
      <c r="D101" s="24" t="s">
        <v>435</v>
      </c>
      <c r="E101" s="34">
        <v>85</v>
      </c>
      <c r="F101" s="34" t="s">
        <v>476</v>
      </c>
      <c r="G101" s="46" t="s">
        <v>477</v>
      </c>
      <c r="H101" s="54">
        <v>2025</v>
      </c>
      <c r="I101" s="46">
        <v>1612</v>
      </c>
      <c r="J101" s="46">
        <v>1612</v>
      </c>
      <c r="K101" s="54" t="s">
        <v>33</v>
      </c>
      <c r="L101" s="54" t="s">
        <v>478</v>
      </c>
      <c r="M101" s="24" t="s">
        <v>33</v>
      </c>
      <c r="N101" s="54" t="s">
        <v>33</v>
      </c>
      <c r="O101" s="54" t="s">
        <v>33</v>
      </c>
      <c r="P101" s="54" t="s">
        <v>33</v>
      </c>
      <c r="Q101" s="74" t="s">
        <v>161</v>
      </c>
      <c r="R101" s="76" t="s">
        <v>162</v>
      </c>
      <c r="S101" s="54" t="s">
        <v>36</v>
      </c>
      <c r="T101" s="54" t="s">
        <v>163</v>
      </c>
      <c r="U101" s="54" t="s">
        <v>474</v>
      </c>
      <c r="V101" s="53"/>
    </row>
    <row r="102" ht="75" customHeight="1" spans="1:22">
      <c r="A102" s="22">
        <v>89</v>
      </c>
      <c r="B102" s="34" t="s">
        <v>479</v>
      </c>
      <c r="C102" s="34" t="s">
        <v>314</v>
      </c>
      <c r="D102" s="24" t="s">
        <v>435</v>
      </c>
      <c r="E102" s="34">
        <v>30</v>
      </c>
      <c r="F102" s="34" t="s">
        <v>480</v>
      </c>
      <c r="G102" s="34" t="s">
        <v>481</v>
      </c>
      <c r="H102" s="34">
        <v>2025</v>
      </c>
      <c r="I102" s="34">
        <v>465</v>
      </c>
      <c r="J102" s="34">
        <v>465</v>
      </c>
      <c r="K102" s="34" t="s">
        <v>34</v>
      </c>
      <c r="L102" s="34" t="s">
        <v>415</v>
      </c>
      <c r="M102" s="24" t="s">
        <v>33</v>
      </c>
      <c r="N102" s="34" t="s">
        <v>33</v>
      </c>
      <c r="O102" s="34" t="s">
        <v>33</v>
      </c>
      <c r="P102" s="34" t="s">
        <v>33</v>
      </c>
      <c r="Q102" s="34" t="s">
        <v>482</v>
      </c>
      <c r="R102" s="34">
        <v>18078215538</v>
      </c>
      <c r="S102" s="34" t="s">
        <v>36</v>
      </c>
      <c r="T102" s="34" t="s">
        <v>102</v>
      </c>
      <c r="U102" s="34" t="s">
        <v>483</v>
      </c>
      <c r="V102" s="53"/>
    </row>
    <row r="103" ht="75" spans="1:22">
      <c r="A103" s="22">
        <v>90</v>
      </c>
      <c r="B103" s="34" t="s">
        <v>484</v>
      </c>
      <c r="C103" s="34" t="s">
        <v>314</v>
      </c>
      <c r="D103" s="24" t="s">
        <v>435</v>
      </c>
      <c r="E103" s="34">
        <v>50</v>
      </c>
      <c r="F103" s="34" t="s">
        <v>485</v>
      </c>
      <c r="G103" s="34" t="s">
        <v>486</v>
      </c>
      <c r="H103" s="34">
        <v>2025</v>
      </c>
      <c r="I103" s="34">
        <v>400</v>
      </c>
      <c r="J103" s="34">
        <v>400</v>
      </c>
      <c r="K103" s="34" t="s">
        <v>33</v>
      </c>
      <c r="L103" s="34" t="s">
        <v>415</v>
      </c>
      <c r="M103" s="24" t="s">
        <v>33</v>
      </c>
      <c r="N103" s="34" t="s">
        <v>33</v>
      </c>
      <c r="O103" s="34" t="s">
        <v>33</v>
      </c>
      <c r="P103" s="34" t="s">
        <v>33</v>
      </c>
      <c r="Q103" s="34" t="s">
        <v>482</v>
      </c>
      <c r="R103" s="34">
        <v>18078215538</v>
      </c>
      <c r="S103" s="34" t="s">
        <v>36</v>
      </c>
      <c r="T103" s="34" t="s">
        <v>102</v>
      </c>
      <c r="U103" s="34" t="s">
        <v>483</v>
      </c>
      <c r="V103" s="53"/>
    </row>
    <row r="104" ht="69" customHeight="1" spans="1:22">
      <c r="A104" s="22">
        <v>91</v>
      </c>
      <c r="B104" s="34" t="s">
        <v>487</v>
      </c>
      <c r="C104" s="34" t="s">
        <v>314</v>
      </c>
      <c r="D104" s="24" t="s">
        <v>435</v>
      </c>
      <c r="E104" s="34">
        <v>50</v>
      </c>
      <c r="F104" s="34" t="s">
        <v>182</v>
      </c>
      <c r="G104" s="34" t="s">
        <v>488</v>
      </c>
      <c r="H104" s="34">
        <v>2025</v>
      </c>
      <c r="I104" s="34">
        <v>595</v>
      </c>
      <c r="J104" s="34">
        <v>595</v>
      </c>
      <c r="K104" s="34" t="s">
        <v>34</v>
      </c>
      <c r="L104" s="34" t="s">
        <v>489</v>
      </c>
      <c r="M104" s="24" t="s">
        <v>33</v>
      </c>
      <c r="N104" s="34" t="s">
        <v>33</v>
      </c>
      <c r="O104" s="34" t="s">
        <v>33</v>
      </c>
      <c r="P104" s="34" t="s">
        <v>33</v>
      </c>
      <c r="Q104" s="34" t="s">
        <v>482</v>
      </c>
      <c r="R104" s="34">
        <v>18078215538</v>
      </c>
      <c r="S104" s="38" t="s">
        <v>36</v>
      </c>
      <c r="T104" s="34" t="s">
        <v>102</v>
      </c>
      <c r="U104" s="34" t="s">
        <v>489</v>
      </c>
      <c r="V104" s="53"/>
    </row>
    <row r="105" s="3" customFormat="1" ht="147" customHeight="1" spans="1:22">
      <c r="A105" s="22">
        <v>92</v>
      </c>
      <c r="B105" s="65" t="s">
        <v>490</v>
      </c>
      <c r="C105" s="41" t="s">
        <v>314</v>
      </c>
      <c r="D105" s="24" t="s">
        <v>435</v>
      </c>
      <c r="E105" s="40">
        <v>120</v>
      </c>
      <c r="F105" s="65" t="s">
        <v>491</v>
      </c>
      <c r="G105" s="65" t="s">
        <v>492</v>
      </c>
      <c r="H105" s="65">
        <v>2025</v>
      </c>
      <c r="I105" s="65">
        <v>710</v>
      </c>
      <c r="J105" s="65">
        <v>710</v>
      </c>
      <c r="K105" s="65" t="s">
        <v>34</v>
      </c>
      <c r="L105" s="65" t="s">
        <v>493</v>
      </c>
      <c r="M105" s="24" t="s">
        <v>34</v>
      </c>
      <c r="N105" s="41" t="s">
        <v>33</v>
      </c>
      <c r="O105" s="41" t="s">
        <v>33</v>
      </c>
      <c r="P105" s="41" t="s">
        <v>33</v>
      </c>
      <c r="Q105" s="41" t="s">
        <v>494</v>
      </c>
      <c r="R105" s="41" t="s">
        <v>495</v>
      </c>
      <c r="S105" s="41" t="s">
        <v>36</v>
      </c>
      <c r="T105" s="41" t="s">
        <v>76</v>
      </c>
      <c r="U105" s="65" t="s">
        <v>496</v>
      </c>
      <c r="V105" s="53"/>
    </row>
    <row r="106" ht="187.5" spans="1:22">
      <c r="A106" s="22">
        <v>93</v>
      </c>
      <c r="B106" s="65" t="s">
        <v>497</v>
      </c>
      <c r="C106" s="34" t="s">
        <v>314</v>
      </c>
      <c r="D106" s="24" t="s">
        <v>435</v>
      </c>
      <c r="E106" s="40">
        <v>100</v>
      </c>
      <c r="F106" s="65" t="s">
        <v>92</v>
      </c>
      <c r="G106" s="65" t="s">
        <v>498</v>
      </c>
      <c r="H106" s="65">
        <v>2025</v>
      </c>
      <c r="I106" s="65">
        <v>1521</v>
      </c>
      <c r="J106" s="65">
        <v>1521</v>
      </c>
      <c r="K106" s="65" t="s">
        <v>33</v>
      </c>
      <c r="L106" s="65" t="s">
        <v>499</v>
      </c>
      <c r="M106" s="24" t="s">
        <v>34</v>
      </c>
      <c r="N106" s="41" t="s">
        <v>33</v>
      </c>
      <c r="O106" s="41" t="s">
        <v>33</v>
      </c>
      <c r="P106" s="41" t="s">
        <v>33</v>
      </c>
      <c r="Q106" s="41" t="s">
        <v>494</v>
      </c>
      <c r="R106" s="41" t="s">
        <v>495</v>
      </c>
      <c r="S106" s="41" t="s">
        <v>36</v>
      </c>
      <c r="T106" s="41" t="s">
        <v>76</v>
      </c>
      <c r="U106" s="65" t="s">
        <v>500</v>
      </c>
      <c r="V106" s="53"/>
    </row>
    <row r="107" ht="168.75" spans="1:22">
      <c r="A107" s="22">
        <v>94</v>
      </c>
      <c r="B107" s="65" t="s">
        <v>501</v>
      </c>
      <c r="C107" s="34" t="s">
        <v>314</v>
      </c>
      <c r="D107" s="24" t="s">
        <v>435</v>
      </c>
      <c r="E107" s="40">
        <v>164.44</v>
      </c>
      <c r="F107" s="65" t="s">
        <v>502</v>
      </c>
      <c r="G107" s="65" t="s">
        <v>503</v>
      </c>
      <c r="H107" s="65">
        <v>2025</v>
      </c>
      <c r="I107" s="40">
        <v>543</v>
      </c>
      <c r="J107" s="40">
        <v>543</v>
      </c>
      <c r="K107" s="24" t="s">
        <v>33</v>
      </c>
      <c r="L107" s="65" t="s">
        <v>504</v>
      </c>
      <c r="M107" s="24" t="s">
        <v>34</v>
      </c>
      <c r="N107" s="41" t="s">
        <v>33</v>
      </c>
      <c r="O107" s="41" t="s">
        <v>33</v>
      </c>
      <c r="P107" s="41" t="s">
        <v>33</v>
      </c>
      <c r="Q107" s="41" t="s">
        <v>494</v>
      </c>
      <c r="R107" s="41" t="s">
        <v>495</v>
      </c>
      <c r="S107" s="41" t="s">
        <v>505</v>
      </c>
      <c r="T107" s="41" t="s">
        <v>76</v>
      </c>
      <c r="U107" s="65" t="s">
        <v>506</v>
      </c>
      <c r="V107" s="53"/>
    </row>
    <row r="108" ht="74" customHeight="1" spans="1:22">
      <c r="A108" s="22">
        <v>95</v>
      </c>
      <c r="B108" s="54" t="s">
        <v>507</v>
      </c>
      <c r="C108" s="54" t="s">
        <v>314</v>
      </c>
      <c r="D108" s="54" t="s">
        <v>435</v>
      </c>
      <c r="E108" s="24">
        <v>100</v>
      </c>
      <c r="F108" s="54" t="s">
        <v>382</v>
      </c>
      <c r="G108" s="54" t="s">
        <v>508</v>
      </c>
      <c r="H108" s="54">
        <v>2025</v>
      </c>
      <c r="I108" s="54">
        <v>98</v>
      </c>
      <c r="J108" s="54">
        <v>374</v>
      </c>
      <c r="K108" s="54" t="s">
        <v>33</v>
      </c>
      <c r="L108" s="54" t="s">
        <v>509</v>
      </c>
      <c r="M108" s="24" t="s">
        <v>33</v>
      </c>
      <c r="N108" s="21" t="s">
        <v>33</v>
      </c>
      <c r="O108" s="21" t="s">
        <v>33</v>
      </c>
      <c r="P108" s="54" t="s">
        <v>33</v>
      </c>
      <c r="Q108" s="21" t="s">
        <v>118</v>
      </c>
      <c r="R108" s="54" t="s">
        <v>510</v>
      </c>
      <c r="S108" s="41" t="s">
        <v>36</v>
      </c>
      <c r="T108" s="54" t="s">
        <v>119</v>
      </c>
      <c r="U108" s="54" t="s">
        <v>511</v>
      </c>
      <c r="V108" s="53"/>
    </row>
    <row r="109" ht="73" customHeight="1" spans="1:22">
      <c r="A109" s="22">
        <v>96</v>
      </c>
      <c r="B109" s="54" t="s">
        <v>512</v>
      </c>
      <c r="C109" s="54" t="s">
        <v>314</v>
      </c>
      <c r="D109" s="54" t="s">
        <v>435</v>
      </c>
      <c r="E109" s="54">
        <v>100</v>
      </c>
      <c r="F109" s="54" t="s">
        <v>386</v>
      </c>
      <c r="G109" s="54" t="s">
        <v>513</v>
      </c>
      <c r="H109" s="54">
        <v>2025</v>
      </c>
      <c r="I109" s="54">
        <v>66</v>
      </c>
      <c r="J109" s="54">
        <v>256</v>
      </c>
      <c r="K109" s="54" t="s">
        <v>33</v>
      </c>
      <c r="L109" s="54" t="s">
        <v>514</v>
      </c>
      <c r="M109" s="24" t="s">
        <v>33</v>
      </c>
      <c r="N109" s="21" t="s">
        <v>33</v>
      </c>
      <c r="O109" s="21" t="s">
        <v>33</v>
      </c>
      <c r="P109" s="54" t="s">
        <v>33</v>
      </c>
      <c r="Q109" s="21" t="s">
        <v>118</v>
      </c>
      <c r="R109" s="54" t="s">
        <v>510</v>
      </c>
      <c r="S109" s="41" t="s">
        <v>36</v>
      </c>
      <c r="T109" s="54" t="s">
        <v>119</v>
      </c>
      <c r="U109" s="54" t="s">
        <v>511</v>
      </c>
      <c r="V109" s="53"/>
    </row>
    <row r="110" ht="101" customHeight="1" spans="1:22">
      <c r="A110" s="22">
        <v>97</v>
      </c>
      <c r="B110" s="65" t="s">
        <v>515</v>
      </c>
      <c r="C110" s="34" t="s">
        <v>314</v>
      </c>
      <c r="D110" s="24" t="s">
        <v>435</v>
      </c>
      <c r="E110" s="40">
        <v>27</v>
      </c>
      <c r="F110" s="65" t="s">
        <v>177</v>
      </c>
      <c r="G110" s="65" t="s">
        <v>516</v>
      </c>
      <c r="H110" s="65">
        <v>2025</v>
      </c>
      <c r="I110" s="65">
        <v>450</v>
      </c>
      <c r="J110" s="65">
        <v>450</v>
      </c>
      <c r="K110" s="65" t="s">
        <v>33</v>
      </c>
      <c r="L110" s="65" t="s">
        <v>415</v>
      </c>
      <c r="M110" s="24" t="s">
        <v>33</v>
      </c>
      <c r="N110" s="21" t="s">
        <v>33</v>
      </c>
      <c r="O110" s="24" t="s">
        <v>33</v>
      </c>
      <c r="P110" s="41" t="s">
        <v>33</v>
      </c>
      <c r="Q110" s="41" t="s">
        <v>246</v>
      </c>
      <c r="R110" s="41">
        <v>18977216768</v>
      </c>
      <c r="S110" s="41" t="s">
        <v>248</v>
      </c>
      <c r="T110" s="41" t="s">
        <v>248</v>
      </c>
      <c r="U110" s="41" t="s">
        <v>415</v>
      </c>
      <c r="V110" s="41"/>
    </row>
    <row r="111" ht="96" customHeight="1" spans="1:22">
      <c r="A111" s="22">
        <v>98</v>
      </c>
      <c r="B111" s="65" t="s">
        <v>517</v>
      </c>
      <c r="C111" s="34" t="s">
        <v>314</v>
      </c>
      <c r="D111" s="24" t="s">
        <v>435</v>
      </c>
      <c r="E111" s="40">
        <v>60</v>
      </c>
      <c r="F111" s="65" t="s">
        <v>518</v>
      </c>
      <c r="G111" s="65" t="s">
        <v>519</v>
      </c>
      <c r="H111" s="65">
        <v>2025</v>
      </c>
      <c r="I111" s="65">
        <v>232</v>
      </c>
      <c r="J111" s="65">
        <v>560</v>
      </c>
      <c r="K111" s="65" t="s">
        <v>33</v>
      </c>
      <c r="L111" s="65" t="s">
        <v>237</v>
      </c>
      <c r="M111" s="24" t="s">
        <v>33</v>
      </c>
      <c r="N111" s="21" t="s">
        <v>33</v>
      </c>
      <c r="O111" s="24" t="s">
        <v>33</v>
      </c>
      <c r="P111" s="41" t="s">
        <v>33</v>
      </c>
      <c r="Q111" s="41" t="s">
        <v>246</v>
      </c>
      <c r="R111" s="41">
        <v>18977216768</v>
      </c>
      <c r="S111" s="41" t="s">
        <v>248</v>
      </c>
      <c r="T111" s="41" t="s">
        <v>248</v>
      </c>
      <c r="U111" s="41" t="s">
        <v>228</v>
      </c>
      <c r="V111" s="41"/>
    </row>
    <row r="112" ht="131.25" spans="1:22">
      <c r="A112" s="22">
        <v>99</v>
      </c>
      <c r="B112" s="65" t="s">
        <v>520</v>
      </c>
      <c r="C112" s="34" t="s">
        <v>314</v>
      </c>
      <c r="D112" s="24" t="s">
        <v>435</v>
      </c>
      <c r="E112" s="40">
        <v>80</v>
      </c>
      <c r="F112" s="65" t="s">
        <v>79</v>
      </c>
      <c r="G112" s="65" t="s">
        <v>521</v>
      </c>
      <c r="H112" s="65">
        <v>2025</v>
      </c>
      <c r="I112" s="65">
        <v>710</v>
      </c>
      <c r="J112" s="65">
        <v>710</v>
      </c>
      <c r="K112" s="65" t="s">
        <v>33</v>
      </c>
      <c r="L112" s="65" t="s">
        <v>522</v>
      </c>
      <c r="M112" s="24" t="s">
        <v>33</v>
      </c>
      <c r="N112" s="21" t="s">
        <v>33</v>
      </c>
      <c r="O112" s="24" t="s">
        <v>33</v>
      </c>
      <c r="P112" s="41" t="s">
        <v>33</v>
      </c>
      <c r="Q112" s="41" t="s">
        <v>246</v>
      </c>
      <c r="R112" s="41" t="s">
        <v>247</v>
      </c>
      <c r="S112" s="41" t="s">
        <v>248</v>
      </c>
      <c r="T112" s="41" t="s">
        <v>248</v>
      </c>
      <c r="U112" s="41" t="s">
        <v>523</v>
      </c>
      <c r="V112" s="41"/>
    </row>
    <row r="113" ht="39" customHeight="1" spans="1:22">
      <c r="A113" s="14" t="s">
        <v>524</v>
      </c>
      <c r="B113" s="18"/>
      <c r="C113" s="18"/>
      <c r="D113" s="18"/>
      <c r="E113" s="69">
        <f>SUM(E114:E149)</f>
        <v>3283.45</v>
      </c>
      <c r="F113" s="65"/>
      <c r="G113" s="65"/>
      <c r="H113" s="65"/>
      <c r="I113" s="65"/>
      <c r="J113" s="65"/>
      <c r="K113" s="65"/>
      <c r="L113" s="65"/>
      <c r="M113" s="21"/>
      <c r="N113" s="21"/>
      <c r="O113" s="24"/>
      <c r="P113" s="41"/>
      <c r="Q113" s="41"/>
      <c r="R113" s="41"/>
      <c r="S113" s="41"/>
      <c r="T113" s="41"/>
      <c r="U113" s="41"/>
      <c r="V113" s="41"/>
    </row>
    <row r="114" ht="56.25" spans="1:22">
      <c r="A114" s="22">
        <v>100</v>
      </c>
      <c r="B114" s="54" t="s">
        <v>525</v>
      </c>
      <c r="C114" s="34" t="s">
        <v>314</v>
      </c>
      <c r="D114" s="54" t="s">
        <v>526</v>
      </c>
      <c r="E114" s="54">
        <v>92.8</v>
      </c>
      <c r="F114" s="54" t="s">
        <v>527</v>
      </c>
      <c r="G114" s="54" t="s">
        <v>528</v>
      </c>
      <c r="H114" s="54">
        <v>2025</v>
      </c>
      <c r="I114" s="54">
        <v>554</v>
      </c>
      <c r="J114" s="54">
        <v>554</v>
      </c>
      <c r="K114" s="54" t="s">
        <v>33</v>
      </c>
      <c r="L114" s="24" t="s">
        <v>529</v>
      </c>
      <c r="M114" s="21" t="s">
        <v>34</v>
      </c>
      <c r="N114" s="21" t="s">
        <v>33</v>
      </c>
      <c r="O114" s="54" t="s">
        <v>33</v>
      </c>
      <c r="P114" s="21" t="s">
        <v>33</v>
      </c>
      <c r="Q114" s="54" t="s">
        <v>530</v>
      </c>
      <c r="R114" s="41" t="s">
        <v>531</v>
      </c>
      <c r="S114" s="54" t="s">
        <v>532</v>
      </c>
      <c r="T114" s="54" t="s">
        <v>533</v>
      </c>
      <c r="U114" s="24" t="s">
        <v>534</v>
      </c>
      <c r="V114" s="53"/>
    </row>
    <row r="115" ht="56.25" spans="1:22">
      <c r="A115" s="22">
        <v>101</v>
      </c>
      <c r="B115" s="54" t="s">
        <v>535</v>
      </c>
      <c r="C115" s="34" t="s">
        <v>314</v>
      </c>
      <c r="D115" s="54" t="s">
        <v>526</v>
      </c>
      <c r="E115" s="54">
        <v>17</v>
      </c>
      <c r="F115" s="54" t="s">
        <v>536</v>
      </c>
      <c r="G115" s="54" t="s">
        <v>537</v>
      </c>
      <c r="H115" s="54">
        <v>2025</v>
      </c>
      <c r="I115" s="54">
        <v>198</v>
      </c>
      <c r="J115" s="54">
        <v>198</v>
      </c>
      <c r="K115" s="54" t="s">
        <v>33</v>
      </c>
      <c r="L115" s="24" t="s">
        <v>529</v>
      </c>
      <c r="M115" s="21" t="s">
        <v>34</v>
      </c>
      <c r="N115" s="21" t="s">
        <v>33</v>
      </c>
      <c r="O115" s="54" t="s">
        <v>33</v>
      </c>
      <c r="P115" s="21" t="s">
        <v>33</v>
      </c>
      <c r="Q115" s="54" t="s">
        <v>530</v>
      </c>
      <c r="R115" s="41" t="s">
        <v>531</v>
      </c>
      <c r="S115" s="54" t="s">
        <v>532</v>
      </c>
      <c r="T115" s="54" t="s">
        <v>533</v>
      </c>
      <c r="U115" s="24" t="s">
        <v>538</v>
      </c>
      <c r="V115" s="53"/>
    </row>
    <row r="116" ht="56.25" spans="1:22">
      <c r="A116" s="22">
        <v>102</v>
      </c>
      <c r="B116" s="54" t="s">
        <v>539</v>
      </c>
      <c r="C116" s="34" t="s">
        <v>314</v>
      </c>
      <c r="D116" s="54" t="s">
        <v>526</v>
      </c>
      <c r="E116" s="54">
        <v>50</v>
      </c>
      <c r="F116" s="54" t="s">
        <v>540</v>
      </c>
      <c r="G116" s="54" t="s">
        <v>541</v>
      </c>
      <c r="H116" s="54">
        <v>2025</v>
      </c>
      <c r="I116" s="54">
        <v>180</v>
      </c>
      <c r="J116" s="54">
        <v>180</v>
      </c>
      <c r="K116" s="54" t="s">
        <v>33</v>
      </c>
      <c r="L116" s="24" t="s">
        <v>529</v>
      </c>
      <c r="M116" s="21" t="s">
        <v>34</v>
      </c>
      <c r="N116" s="21" t="s">
        <v>33</v>
      </c>
      <c r="O116" s="54" t="s">
        <v>33</v>
      </c>
      <c r="P116" s="21" t="s">
        <v>33</v>
      </c>
      <c r="Q116" s="54" t="s">
        <v>530</v>
      </c>
      <c r="R116" s="41" t="s">
        <v>531</v>
      </c>
      <c r="S116" s="54" t="s">
        <v>532</v>
      </c>
      <c r="T116" s="54" t="s">
        <v>533</v>
      </c>
      <c r="U116" s="24" t="s">
        <v>542</v>
      </c>
      <c r="V116" s="53"/>
    </row>
    <row r="117" ht="56.25" spans="1:22">
      <c r="A117" s="22">
        <v>103</v>
      </c>
      <c r="B117" s="54" t="s">
        <v>543</v>
      </c>
      <c r="C117" s="34" t="s">
        <v>314</v>
      </c>
      <c r="D117" s="54" t="s">
        <v>526</v>
      </c>
      <c r="E117" s="54">
        <v>35</v>
      </c>
      <c r="F117" s="54" t="s">
        <v>544</v>
      </c>
      <c r="G117" s="54" t="s">
        <v>545</v>
      </c>
      <c r="H117" s="54">
        <v>2025</v>
      </c>
      <c r="I117" s="54">
        <v>1000</v>
      </c>
      <c r="J117" s="54">
        <v>1000</v>
      </c>
      <c r="K117" s="54" t="s">
        <v>33</v>
      </c>
      <c r="L117" s="24" t="s">
        <v>529</v>
      </c>
      <c r="M117" s="21" t="s">
        <v>34</v>
      </c>
      <c r="N117" s="21" t="s">
        <v>33</v>
      </c>
      <c r="O117" s="54" t="s">
        <v>33</v>
      </c>
      <c r="P117" s="21" t="s">
        <v>33</v>
      </c>
      <c r="Q117" s="54" t="s">
        <v>530</v>
      </c>
      <c r="R117" s="41" t="s">
        <v>531</v>
      </c>
      <c r="S117" s="54" t="s">
        <v>532</v>
      </c>
      <c r="T117" s="54" t="s">
        <v>533</v>
      </c>
      <c r="U117" s="24" t="s">
        <v>546</v>
      </c>
      <c r="V117" s="53"/>
    </row>
    <row r="118" ht="56.25" spans="1:22">
      <c r="A118" s="22">
        <v>104</v>
      </c>
      <c r="B118" s="54" t="s">
        <v>547</v>
      </c>
      <c r="C118" s="34" t="s">
        <v>314</v>
      </c>
      <c r="D118" s="54" t="s">
        <v>526</v>
      </c>
      <c r="E118" s="54">
        <v>60</v>
      </c>
      <c r="F118" s="54" t="s">
        <v>544</v>
      </c>
      <c r="G118" s="54" t="s">
        <v>548</v>
      </c>
      <c r="H118" s="54">
        <v>2025</v>
      </c>
      <c r="I118" s="54">
        <v>900</v>
      </c>
      <c r="J118" s="54">
        <v>900</v>
      </c>
      <c r="K118" s="54" t="s">
        <v>33</v>
      </c>
      <c r="L118" s="24" t="s">
        <v>529</v>
      </c>
      <c r="M118" s="21" t="s">
        <v>34</v>
      </c>
      <c r="N118" s="21" t="s">
        <v>33</v>
      </c>
      <c r="O118" s="54" t="s">
        <v>33</v>
      </c>
      <c r="P118" s="21" t="s">
        <v>33</v>
      </c>
      <c r="Q118" s="54" t="s">
        <v>530</v>
      </c>
      <c r="R118" s="41" t="s">
        <v>531</v>
      </c>
      <c r="S118" s="54" t="s">
        <v>532</v>
      </c>
      <c r="T118" s="54" t="s">
        <v>533</v>
      </c>
      <c r="U118" s="24" t="s">
        <v>549</v>
      </c>
      <c r="V118" s="53"/>
    </row>
    <row r="119" ht="93.75" spans="1:22">
      <c r="A119" s="22">
        <v>105</v>
      </c>
      <c r="B119" s="54" t="s">
        <v>550</v>
      </c>
      <c r="C119" s="34" t="s">
        <v>314</v>
      </c>
      <c r="D119" s="54" t="s">
        <v>526</v>
      </c>
      <c r="E119" s="54">
        <v>155</v>
      </c>
      <c r="F119" s="54" t="s">
        <v>551</v>
      </c>
      <c r="G119" s="54" t="s">
        <v>552</v>
      </c>
      <c r="H119" s="54">
        <v>2025</v>
      </c>
      <c r="I119" s="54">
        <v>1963</v>
      </c>
      <c r="J119" s="54">
        <v>1963</v>
      </c>
      <c r="K119" s="54" t="s">
        <v>33</v>
      </c>
      <c r="L119" s="24" t="s">
        <v>529</v>
      </c>
      <c r="M119" s="21" t="s">
        <v>34</v>
      </c>
      <c r="N119" s="21" t="s">
        <v>33</v>
      </c>
      <c r="O119" s="54" t="s">
        <v>33</v>
      </c>
      <c r="P119" s="21" t="s">
        <v>33</v>
      </c>
      <c r="Q119" s="54" t="s">
        <v>530</v>
      </c>
      <c r="R119" s="41" t="s">
        <v>531</v>
      </c>
      <c r="S119" s="54" t="s">
        <v>532</v>
      </c>
      <c r="T119" s="54" t="s">
        <v>533</v>
      </c>
      <c r="U119" s="24" t="s">
        <v>553</v>
      </c>
      <c r="V119" s="53"/>
    </row>
    <row r="120" ht="56.25" spans="1:22">
      <c r="A120" s="22">
        <v>106</v>
      </c>
      <c r="B120" s="54" t="s">
        <v>554</v>
      </c>
      <c r="C120" s="34" t="s">
        <v>314</v>
      </c>
      <c r="D120" s="54" t="s">
        <v>526</v>
      </c>
      <c r="E120" s="54">
        <v>85</v>
      </c>
      <c r="F120" s="54" t="s">
        <v>555</v>
      </c>
      <c r="G120" s="54" t="s">
        <v>556</v>
      </c>
      <c r="H120" s="54">
        <v>2025</v>
      </c>
      <c r="I120" s="54">
        <v>336</v>
      </c>
      <c r="J120" s="54">
        <v>336</v>
      </c>
      <c r="K120" s="54" t="s">
        <v>33</v>
      </c>
      <c r="L120" s="24" t="s">
        <v>529</v>
      </c>
      <c r="M120" s="21" t="s">
        <v>34</v>
      </c>
      <c r="N120" s="21" t="s">
        <v>33</v>
      </c>
      <c r="O120" s="54" t="s">
        <v>33</v>
      </c>
      <c r="P120" s="21" t="s">
        <v>33</v>
      </c>
      <c r="Q120" s="54" t="s">
        <v>530</v>
      </c>
      <c r="R120" s="41" t="s">
        <v>531</v>
      </c>
      <c r="S120" s="54" t="s">
        <v>532</v>
      </c>
      <c r="T120" s="54" t="s">
        <v>533</v>
      </c>
      <c r="U120" s="24" t="s">
        <v>557</v>
      </c>
      <c r="V120" s="53"/>
    </row>
    <row r="121" ht="56.25" spans="1:22">
      <c r="A121" s="22">
        <v>107</v>
      </c>
      <c r="B121" s="54" t="s">
        <v>558</v>
      </c>
      <c r="C121" s="34" t="s">
        <v>314</v>
      </c>
      <c r="D121" s="54" t="s">
        <v>526</v>
      </c>
      <c r="E121" s="54">
        <v>150</v>
      </c>
      <c r="F121" s="54" t="s">
        <v>265</v>
      </c>
      <c r="G121" s="54" t="s">
        <v>559</v>
      </c>
      <c r="H121" s="54">
        <v>2025</v>
      </c>
      <c r="I121" s="54">
        <v>717</v>
      </c>
      <c r="J121" s="54">
        <v>717</v>
      </c>
      <c r="K121" s="54" t="s">
        <v>33</v>
      </c>
      <c r="L121" s="24" t="s">
        <v>529</v>
      </c>
      <c r="M121" s="21" t="s">
        <v>34</v>
      </c>
      <c r="N121" s="21" t="s">
        <v>33</v>
      </c>
      <c r="O121" s="54" t="s">
        <v>33</v>
      </c>
      <c r="P121" s="21" t="s">
        <v>33</v>
      </c>
      <c r="Q121" s="54" t="s">
        <v>530</v>
      </c>
      <c r="R121" s="41" t="s">
        <v>531</v>
      </c>
      <c r="S121" s="54" t="s">
        <v>532</v>
      </c>
      <c r="T121" s="54" t="s">
        <v>533</v>
      </c>
      <c r="U121" s="24" t="s">
        <v>560</v>
      </c>
      <c r="V121" s="53"/>
    </row>
    <row r="122" ht="56.25" spans="1:22">
      <c r="A122" s="22">
        <v>108</v>
      </c>
      <c r="B122" s="54" t="s">
        <v>561</v>
      </c>
      <c r="C122" s="34" t="s">
        <v>314</v>
      </c>
      <c r="D122" s="54" t="s">
        <v>526</v>
      </c>
      <c r="E122" s="54">
        <v>50</v>
      </c>
      <c r="F122" s="54" t="s">
        <v>182</v>
      </c>
      <c r="G122" s="54" t="s">
        <v>562</v>
      </c>
      <c r="H122" s="54">
        <v>2025</v>
      </c>
      <c r="I122" s="54">
        <v>270</v>
      </c>
      <c r="J122" s="54">
        <v>270</v>
      </c>
      <c r="K122" s="54" t="s">
        <v>34</v>
      </c>
      <c r="L122" s="24" t="s">
        <v>529</v>
      </c>
      <c r="M122" s="21" t="s">
        <v>34</v>
      </c>
      <c r="N122" s="21" t="s">
        <v>33</v>
      </c>
      <c r="O122" s="54" t="s">
        <v>33</v>
      </c>
      <c r="P122" s="21" t="s">
        <v>33</v>
      </c>
      <c r="Q122" s="54" t="s">
        <v>530</v>
      </c>
      <c r="R122" s="41" t="s">
        <v>531</v>
      </c>
      <c r="S122" s="54" t="s">
        <v>532</v>
      </c>
      <c r="T122" s="54" t="s">
        <v>533</v>
      </c>
      <c r="U122" s="24" t="s">
        <v>563</v>
      </c>
      <c r="V122" s="53"/>
    </row>
    <row r="123" ht="56.25" spans="1:22">
      <c r="A123" s="22">
        <v>109</v>
      </c>
      <c r="B123" s="54" t="s">
        <v>564</v>
      </c>
      <c r="C123" s="34" t="s">
        <v>314</v>
      </c>
      <c r="D123" s="54" t="s">
        <v>526</v>
      </c>
      <c r="E123" s="54">
        <v>25</v>
      </c>
      <c r="F123" s="54" t="s">
        <v>177</v>
      </c>
      <c r="G123" s="54" t="s">
        <v>565</v>
      </c>
      <c r="H123" s="54">
        <v>2025</v>
      </c>
      <c r="I123" s="54">
        <v>291</v>
      </c>
      <c r="J123" s="54">
        <v>291</v>
      </c>
      <c r="K123" s="54" t="s">
        <v>33</v>
      </c>
      <c r="L123" s="24" t="s">
        <v>529</v>
      </c>
      <c r="M123" s="21" t="s">
        <v>34</v>
      </c>
      <c r="N123" s="21" t="s">
        <v>33</v>
      </c>
      <c r="O123" s="54" t="s">
        <v>33</v>
      </c>
      <c r="P123" s="21" t="s">
        <v>33</v>
      </c>
      <c r="Q123" s="54" t="s">
        <v>530</v>
      </c>
      <c r="R123" s="41" t="s">
        <v>531</v>
      </c>
      <c r="S123" s="54" t="s">
        <v>532</v>
      </c>
      <c r="T123" s="54" t="s">
        <v>533</v>
      </c>
      <c r="U123" s="24" t="s">
        <v>566</v>
      </c>
      <c r="V123" s="53"/>
    </row>
    <row r="124" ht="56.25" spans="1:22">
      <c r="A124" s="22">
        <v>110</v>
      </c>
      <c r="B124" s="54" t="s">
        <v>567</v>
      </c>
      <c r="C124" s="34" t="s">
        <v>314</v>
      </c>
      <c r="D124" s="54" t="s">
        <v>526</v>
      </c>
      <c r="E124" s="54">
        <v>80</v>
      </c>
      <c r="F124" s="54" t="s">
        <v>568</v>
      </c>
      <c r="G124" s="54" t="s">
        <v>569</v>
      </c>
      <c r="H124" s="54">
        <v>2025</v>
      </c>
      <c r="I124" s="54">
        <v>745</v>
      </c>
      <c r="J124" s="54">
        <v>745</v>
      </c>
      <c r="K124" s="54" t="s">
        <v>33</v>
      </c>
      <c r="L124" s="24" t="s">
        <v>529</v>
      </c>
      <c r="M124" s="21" t="s">
        <v>34</v>
      </c>
      <c r="N124" s="21" t="s">
        <v>33</v>
      </c>
      <c r="O124" s="54" t="s">
        <v>33</v>
      </c>
      <c r="P124" s="21" t="s">
        <v>33</v>
      </c>
      <c r="Q124" s="54" t="s">
        <v>530</v>
      </c>
      <c r="R124" s="41" t="s">
        <v>531</v>
      </c>
      <c r="S124" s="54" t="s">
        <v>532</v>
      </c>
      <c r="T124" s="54" t="s">
        <v>533</v>
      </c>
      <c r="U124" s="24" t="s">
        <v>570</v>
      </c>
      <c r="V124" s="53"/>
    </row>
    <row r="125" ht="56.25" spans="1:22">
      <c r="A125" s="22">
        <v>111</v>
      </c>
      <c r="B125" s="54" t="s">
        <v>571</v>
      </c>
      <c r="C125" s="34" t="s">
        <v>314</v>
      </c>
      <c r="D125" s="54" t="s">
        <v>526</v>
      </c>
      <c r="E125" s="54">
        <v>80</v>
      </c>
      <c r="F125" s="54" t="s">
        <v>386</v>
      </c>
      <c r="G125" s="54" t="s">
        <v>572</v>
      </c>
      <c r="H125" s="54">
        <v>2025</v>
      </c>
      <c r="I125" s="54">
        <v>695</v>
      </c>
      <c r="J125" s="54">
        <v>695</v>
      </c>
      <c r="K125" s="54" t="s">
        <v>33</v>
      </c>
      <c r="L125" s="24" t="s">
        <v>529</v>
      </c>
      <c r="M125" s="21" t="s">
        <v>34</v>
      </c>
      <c r="N125" s="21" t="s">
        <v>33</v>
      </c>
      <c r="O125" s="54" t="s">
        <v>33</v>
      </c>
      <c r="P125" s="21" t="s">
        <v>33</v>
      </c>
      <c r="Q125" s="54" t="s">
        <v>530</v>
      </c>
      <c r="R125" s="41" t="s">
        <v>531</v>
      </c>
      <c r="S125" s="54" t="s">
        <v>532</v>
      </c>
      <c r="T125" s="54" t="s">
        <v>533</v>
      </c>
      <c r="U125" s="24" t="s">
        <v>573</v>
      </c>
      <c r="V125" s="53"/>
    </row>
    <row r="126" ht="56.25" spans="1:22">
      <c r="A126" s="22">
        <v>112</v>
      </c>
      <c r="B126" s="54" t="s">
        <v>574</v>
      </c>
      <c r="C126" s="34" t="s">
        <v>314</v>
      </c>
      <c r="D126" s="54" t="s">
        <v>526</v>
      </c>
      <c r="E126" s="54">
        <v>30</v>
      </c>
      <c r="F126" s="54" t="s">
        <v>575</v>
      </c>
      <c r="G126" s="54" t="s">
        <v>576</v>
      </c>
      <c r="H126" s="54">
        <v>2025</v>
      </c>
      <c r="I126" s="54">
        <v>220</v>
      </c>
      <c r="J126" s="54">
        <v>220</v>
      </c>
      <c r="K126" s="54" t="s">
        <v>34</v>
      </c>
      <c r="L126" s="24" t="s">
        <v>529</v>
      </c>
      <c r="M126" s="21" t="s">
        <v>34</v>
      </c>
      <c r="N126" s="21" t="s">
        <v>33</v>
      </c>
      <c r="O126" s="54" t="s">
        <v>33</v>
      </c>
      <c r="P126" s="21" t="s">
        <v>33</v>
      </c>
      <c r="Q126" s="54" t="s">
        <v>530</v>
      </c>
      <c r="R126" s="41" t="s">
        <v>531</v>
      </c>
      <c r="S126" s="54" t="s">
        <v>532</v>
      </c>
      <c r="T126" s="54" t="s">
        <v>533</v>
      </c>
      <c r="U126" s="24" t="s">
        <v>577</v>
      </c>
      <c r="V126" s="53"/>
    </row>
    <row r="127" ht="75" spans="1:22">
      <c r="A127" s="22">
        <v>113</v>
      </c>
      <c r="B127" s="54" t="s">
        <v>578</v>
      </c>
      <c r="C127" s="34" t="s">
        <v>314</v>
      </c>
      <c r="D127" s="54" t="s">
        <v>526</v>
      </c>
      <c r="E127" s="54">
        <v>320</v>
      </c>
      <c r="F127" s="54" t="s">
        <v>579</v>
      </c>
      <c r="G127" s="54" t="s">
        <v>580</v>
      </c>
      <c r="H127" s="54">
        <v>2025</v>
      </c>
      <c r="I127" s="54">
        <v>1232</v>
      </c>
      <c r="J127" s="54">
        <v>1232</v>
      </c>
      <c r="K127" s="54" t="s">
        <v>33</v>
      </c>
      <c r="L127" s="24" t="s">
        <v>529</v>
      </c>
      <c r="M127" s="21" t="s">
        <v>34</v>
      </c>
      <c r="N127" s="21" t="s">
        <v>33</v>
      </c>
      <c r="O127" s="54" t="s">
        <v>33</v>
      </c>
      <c r="P127" s="21" t="s">
        <v>33</v>
      </c>
      <c r="Q127" s="54" t="s">
        <v>530</v>
      </c>
      <c r="R127" s="41" t="s">
        <v>531</v>
      </c>
      <c r="S127" s="54" t="s">
        <v>532</v>
      </c>
      <c r="T127" s="54" t="s">
        <v>533</v>
      </c>
      <c r="U127" s="24" t="s">
        <v>581</v>
      </c>
      <c r="V127" s="53"/>
    </row>
    <row r="128" ht="56.25" spans="1:22">
      <c r="A128" s="22">
        <v>114</v>
      </c>
      <c r="B128" s="54" t="s">
        <v>582</v>
      </c>
      <c r="C128" s="34" t="s">
        <v>314</v>
      </c>
      <c r="D128" s="54" t="s">
        <v>526</v>
      </c>
      <c r="E128" s="54">
        <v>150</v>
      </c>
      <c r="F128" s="54" t="s">
        <v>583</v>
      </c>
      <c r="G128" s="54" t="s">
        <v>584</v>
      </c>
      <c r="H128" s="54">
        <v>2025</v>
      </c>
      <c r="I128" s="54">
        <v>593</v>
      </c>
      <c r="J128" s="54">
        <v>593</v>
      </c>
      <c r="K128" s="54" t="s">
        <v>33</v>
      </c>
      <c r="L128" s="24" t="s">
        <v>529</v>
      </c>
      <c r="M128" s="21" t="s">
        <v>34</v>
      </c>
      <c r="N128" s="21" t="s">
        <v>33</v>
      </c>
      <c r="O128" s="54" t="s">
        <v>33</v>
      </c>
      <c r="P128" s="21" t="s">
        <v>33</v>
      </c>
      <c r="Q128" s="54" t="s">
        <v>530</v>
      </c>
      <c r="R128" s="41" t="s">
        <v>531</v>
      </c>
      <c r="S128" s="54" t="s">
        <v>532</v>
      </c>
      <c r="T128" s="54" t="s">
        <v>533</v>
      </c>
      <c r="U128" s="24" t="s">
        <v>585</v>
      </c>
      <c r="V128" s="53"/>
    </row>
    <row r="129" ht="71" customHeight="1" spans="1:22">
      <c r="A129" s="22">
        <v>115</v>
      </c>
      <c r="B129" s="54" t="s">
        <v>586</v>
      </c>
      <c r="C129" s="34" t="s">
        <v>314</v>
      </c>
      <c r="D129" s="54" t="s">
        <v>526</v>
      </c>
      <c r="E129" s="54">
        <v>160</v>
      </c>
      <c r="F129" s="54" t="s">
        <v>399</v>
      </c>
      <c r="G129" s="54" t="s">
        <v>587</v>
      </c>
      <c r="H129" s="54">
        <v>2025</v>
      </c>
      <c r="I129" s="54">
        <v>434</v>
      </c>
      <c r="J129" s="54">
        <v>434</v>
      </c>
      <c r="K129" s="54" t="s">
        <v>33</v>
      </c>
      <c r="L129" s="24" t="s">
        <v>529</v>
      </c>
      <c r="M129" s="21" t="s">
        <v>34</v>
      </c>
      <c r="N129" s="21" t="s">
        <v>33</v>
      </c>
      <c r="O129" s="54" t="s">
        <v>33</v>
      </c>
      <c r="P129" s="21" t="s">
        <v>33</v>
      </c>
      <c r="Q129" s="54" t="s">
        <v>530</v>
      </c>
      <c r="R129" s="41" t="s">
        <v>531</v>
      </c>
      <c r="S129" s="54" t="s">
        <v>532</v>
      </c>
      <c r="T129" s="54" t="s">
        <v>533</v>
      </c>
      <c r="U129" s="24" t="s">
        <v>588</v>
      </c>
      <c r="V129" s="53"/>
    </row>
    <row r="130" ht="56.25" spans="1:22">
      <c r="A130" s="22">
        <v>116</v>
      </c>
      <c r="B130" s="54" t="s">
        <v>589</v>
      </c>
      <c r="C130" s="34" t="s">
        <v>314</v>
      </c>
      <c r="D130" s="54" t="s">
        <v>526</v>
      </c>
      <c r="E130" s="54">
        <v>34.63</v>
      </c>
      <c r="F130" s="54" t="s">
        <v>346</v>
      </c>
      <c r="G130" s="54" t="s">
        <v>590</v>
      </c>
      <c r="H130" s="54">
        <v>2025</v>
      </c>
      <c r="I130" s="54">
        <v>518</v>
      </c>
      <c r="J130" s="54">
        <v>518</v>
      </c>
      <c r="K130" s="54" t="s">
        <v>34</v>
      </c>
      <c r="L130" s="24" t="s">
        <v>529</v>
      </c>
      <c r="M130" s="21" t="s">
        <v>34</v>
      </c>
      <c r="N130" s="21" t="s">
        <v>33</v>
      </c>
      <c r="O130" s="54" t="s">
        <v>33</v>
      </c>
      <c r="P130" s="21" t="s">
        <v>33</v>
      </c>
      <c r="Q130" s="54" t="s">
        <v>530</v>
      </c>
      <c r="R130" s="41" t="s">
        <v>531</v>
      </c>
      <c r="S130" s="54" t="s">
        <v>532</v>
      </c>
      <c r="T130" s="54" t="s">
        <v>533</v>
      </c>
      <c r="U130" s="24" t="s">
        <v>591</v>
      </c>
      <c r="V130" s="53"/>
    </row>
    <row r="131" ht="56.25" spans="1:22">
      <c r="A131" s="22">
        <v>117</v>
      </c>
      <c r="B131" s="54" t="s">
        <v>592</v>
      </c>
      <c r="C131" s="34" t="s">
        <v>314</v>
      </c>
      <c r="D131" s="54" t="s">
        <v>526</v>
      </c>
      <c r="E131" s="54">
        <v>21.48</v>
      </c>
      <c r="F131" s="54" t="s">
        <v>346</v>
      </c>
      <c r="G131" s="54" t="s">
        <v>593</v>
      </c>
      <c r="H131" s="54">
        <v>2025</v>
      </c>
      <c r="I131" s="54">
        <v>380</v>
      </c>
      <c r="J131" s="54">
        <v>380</v>
      </c>
      <c r="K131" s="54" t="s">
        <v>34</v>
      </c>
      <c r="L131" s="24" t="s">
        <v>529</v>
      </c>
      <c r="M131" s="21" t="s">
        <v>34</v>
      </c>
      <c r="N131" s="21" t="s">
        <v>33</v>
      </c>
      <c r="O131" s="54" t="s">
        <v>33</v>
      </c>
      <c r="P131" s="21" t="s">
        <v>33</v>
      </c>
      <c r="Q131" s="54" t="s">
        <v>530</v>
      </c>
      <c r="R131" s="41" t="s">
        <v>531</v>
      </c>
      <c r="S131" s="54" t="s">
        <v>532</v>
      </c>
      <c r="T131" s="54" t="s">
        <v>533</v>
      </c>
      <c r="U131" s="24" t="s">
        <v>594</v>
      </c>
      <c r="V131" s="53"/>
    </row>
    <row r="132" ht="56.25" spans="1:22">
      <c r="A132" s="22">
        <v>118</v>
      </c>
      <c r="B132" s="54" t="s">
        <v>595</v>
      </c>
      <c r="C132" s="34" t="s">
        <v>314</v>
      </c>
      <c r="D132" s="54" t="s">
        <v>526</v>
      </c>
      <c r="E132" s="54">
        <v>93.6</v>
      </c>
      <c r="F132" s="54" t="s">
        <v>346</v>
      </c>
      <c r="G132" s="54" t="s">
        <v>596</v>
      </c>
      <c r="H132" s="54">
        <v>2025</v>
      </c>
      <c r="I132" s="54">
        <v>1024</v>
      </c>
      <c r="J132" s="54">
        <v>1024</v>
      </c>
      <c r="K132" s="54" t="s">
        <v>34</v>
      </c>
      <c r="L132" s="24" t="s">
        <v>529</v>
      </c>
      <c r="M132" s="21" t="s">
        <v>34</v>
      </c>
      <c r="N132" s="21" t="s">
        <v>33</v>
      </c>
      <c r="O132" s="54" t="s">
        <v>33</v>
      </c>
      <c r="P132" s="21" t="s">
        <v>33</v>
      </c>
      <c r="Q132" s="54" t="s">
        <v>530</v>
      </c>
      <c r="R132" s="41" t="s">
        <v>531</v>
      </c>
      <c r="S132" s="54" t="s">
        <v>532</v>
      </c>
      <c r="T132" s="54" t="s">
        <v>533</v>
      </c>
      <c r="U132" s="24" t="s">
        <v>597</v>
      </c>
      <c r="V132" s="53"/>
    </row>
    <row r="133" ht="76" customHeight="1" spans="1:22">
      <c r="A133" s="22">
        <v>119</v>
      </c>
      <c r="B133" s="54" t="s">
        <v>598</v>
      </c>
      <c r="C133" s="34" t="s">
        <v>314</v>
      </c>
      <c r="D133" s="54" t="s">
        <v>526</v>
      </c>
      <c r="E133" s="54">
        <v>312.97</v>
      </c>
      <c r="F133" s="54" t="s">
        <v>146</v>
      </c>
      <c r="G133" s="54" t="s">
        <v>599</v>
      </c>
      <c r="H133" s="54">
        <v>2025</v>
      </c>
      <c r="I133" s="54">
        <v>932</v>
      </c>
      <c r="J133" s="54">
        <v>932</v>
      </c>
      <c r="K133" s="54" t="s">
        <v>33</v>
      </c>
      <c r="L133" s="24" t="s">
        <v>529</v>
      </c>
      <c r="M133" s="21" t="s">
        <v>34</v>
      </c>
      <c r="N133" s="21" t="s">
        <v>33</v>
      </c>
      <c r="O133" s="54" t="s">
        <v>33</v>
      </c>
      <c r="P133" s="21" t="s">
        <v>33</v>
      </c>
      <c r="Q133" s="54" t="s">
        <v>530</v>
      </c>
      <c r="R133" s="41" t="s">
        <v>531</v>
      </c>
      <c r="S133" s="54" t="s">
        <v>532</v>
      </c>
      <c r="T133" s="54" t="s">
        <v>533</v>
      </c>
      <c r="U133" s="24" t="s">
        <v>600</v>
      </c>
      <c r="V133" s="53"/>
    </row>
    <row r="134" ht="69" customHeight="1" spans="1:22">
      <c r="A134" s="22">
        <v>120</v>
      </c>
      <c r="B134" s="54" t="s">
        <v>601</v>
      </c>
      <c r="C134" s="34" t="s">
        <v>314</v>
      </c>
      <c r="D134" s="54" t="s">
        <v>526</v>
      </c>
      <c r="E134" s="54">
        <v>200</v>
      </c>
      <c r="F134" s="54" t="s">
        <v>602</v>
      </c>
      <c r="G134" s="54" t="s">
        <v>603</v>
      </c>
      <c r="H134" s="54">
        <v>2025</v>
      </c>
      <c r="I134" s="54">
        <v>1160</v>
      </c>
      <c r="J134" s="54">
        <v>1160</v>
      </c>
      <c r="K134" s="54" t="s">
        <v>34</v>
      </c>
      <c r="L134" s="24" t="s">
        <v>529</v>
      </c>
      <c r="M134" s="21" t="s">
        <v>34</v>
      </c>
      <c r="N134" s="21" t="s">
        <v>33</v>
      </c>
      <c r="O134" s="54" t="s">
        <v>33</v>
      </c>
      <c r="P134" s="21" t="s">
        <v>33</v>
      </c>
      <c r="Q134" s="54" t="s">
        <v>530</v>
      </c>
      <c r="R134" s="41" t="s">
        <v>531</v>
      </c>
      <c r="S134" s="54" t="s">
        <v>532</v>
      </c>
      <c r="T134" s="54" t="s">
        <v>533</v>
      </c>
      <c r="U134" s="24" t="s">
        <v>604</v>
      </c>
      <c r="V134" s="53"/>
    </row>
    <row r="135" ht="56.25" spans="1:22">
      <c r="A135" s="22">
        <v>121</v>
      </c>
      <c r="B135" s="54" t="s">
        <v>605</v>
      </c>
      <c r="C135" s="34" t="s">
        <v>314</v>
      </c>
      <c r="D135" s="54" t="s">
        <v>526</v>
      </c>
      <c r="E135" s="54">
        <v>135</v>
      </c>
      <c r="F135" s="54" t="s">
        <v>79</v>
      </c>
      <c r="G135" s="54" t="s">
        <v>606</v>
      </c>
      <c r="H135" s="54">
        <v>2025</v>
      </c>
      <c r="I135" s="54">
        <v>1215</v>
      </c>
      <c r="J135" s="54">
        <v>1523</v>
      </c>
      <c r="K135" s="54" t="s">
        <v>33</v>
      </c>
      <c r="L135" s="24" t="s">
        <v>529</v>
      </c>
      <c r="M135" s="21" t="s">
        <v>34</v>
      </c>
      <c r="N135" s="21" t="s">
        <v>33</v>
      </c>
      <c r="O135" s="54" t="s">
        <v>33</v>
      </c>
      <c r="P135" s="21" t="s">
        <v>33</v>
      </c>
      <c r="Q135" s="54" t="s">
        <v>530</v>
      </c>
      <c r="R135" s="41" t="s">
        <v>531</v>
      </c>
      <c r="S135" s="54" t="s">
        <v>532</v>
      </c>
      <c r="T135" s="54" t="s">
        <v>533</v>
      </c>
      <c r="U135" s="24" t="s">
        <v>607</v>
      </c>
      <c r="V135" s="53"/>
    </row>
    <row r="136" ht="56.25" spans="1:22">
      <c r="A136" s="22">
        <v>122</v>
      </c>
      <c r="B136" s="54" t="s">
        <v>608</v>
      </c>
      <c r="C136" s="34" t="s">
        <v>314</v>
      </c>
      <c r="D136" s="54" t="s">
        <v>526</v>
      </c>
      <c r="E136" s="54">
        <v>85</v>
      </c>
      <c r="F136" s="54" t="s">
        <v>79</v>
      </c>
      <c r="G136" s="54" t="s">
        <v>609</v>
      </c>
      <c r="H136" s="54">
        <v>2025</v>
      </c>
      <c r="I136" s="54">
        <v>724</v>
      </c>
      <c r="J136" s="54">
        <v>724</v>
      </c>
      <c r="K136" s="54" t="s">
        <v>33</v>
      </c>
      <c r="L136" s="24" t="s">
        <v>529</v>
      </c>
      <c r="M136" s="21" t="s">
        <v>34</v>
      </c>
      <c r="N136" s="21" t="s">
        <v>33</v>
      </c>
      <c r="O136" s="54" t="s">
        <v>33</v>
      </c>
      <c r="P136" s="21" t="s">
        <v>33</v>
      </c>
      <c r="Q136" s="54" t="s">
        <v>530</v>
      </c>
      <c r="R136" s="41" t="s">
        <v>531</v>
      </c>
      <c r="S136" s="54" t="s">
        <v>532</v>
      </c>
      <c r="T136" s="54" t="s">
        <v>533</v>
      </c>
      <c r="U136" s="24" t="s">
        <v>610</v>
      </c>
      <c r="V136" s="53"/>
    </row>
    <row r="137" ht="56.25" spans="1:22">
      <c r="A137" s="22">
        <v>123</v>
      </c>
      <c r="B137" s="54" t="s">
        <v>611</v>
      </c>
      <c r="C137" s="34" t="s">
        <v>314</v>
      </c>
      <c r="D137" s="54" t="s">
        <v>526</v>
      </c>
      <c r="E137" s="54">
        <v>108</v>
      </c>
      <c r="F137" s="54" t="s">
        <v>92</v>
      </c>
      <c r="G137" s="54" t="s">
        <v>612</v>
      </c>
      <c r="H137" s="54">
        <v>2025</v>
      </c>
      <c r="I137" s="54">
        <v>1405</v>
      </c>
      <c r="J137" s="54">
        <v>1405</v>
      </c>
      <c r="K137" s="54" t="s">
        <v>33</v>
      </c>
      <c r="L137" s="24" t="s">
        <v>529</v>
      </c>
      <c r="M137" s="21" t="s">
        <v>34</v>
      </c>
      <c r="N137" s="21" t="s">
        <v>33</v>
      </c>
      <c r="O137" s="54" t="s">
        <v>33</v>
      </c>
      <c r="P137" s="21" t="s">
        <v>33</v>
      </c>
      <c r="Q137" s="54" t="s">
        <v>530</v>
      </c>
      <c r="R137" s="41" t="s">
        <v>531</v>
      </c>
      <c r="S137" s="54" t="s">
        <v>532</v>
      </c>
      <c r="T137" s="54" t="s">
        <v>533</v>
      </c>
      <c r="U137" s="24" t="s">
        <v>613</v>
      </c>
      <c r="V137" s="53"/>
    </row>
    <row r="138" ht="56.25" spans="1:22">
      <c r="A138" s="22">
        <v>124</v>
      </c>
      <c r="B138" s="54" t="s">
        <v>614</v>
      </c>
      <c r="C138" s="34" t="s">
        <v>314</v>
      </c>
      <c r="D138" s="54" t="s">
        <v>526</v>
      </c>
      <c r="E138" s="54">
        <v>54.23</v>
      </c>
      <c r="F138" s="54" t="s">
        <v>122</v>
      </c>
      <c r="G138" s="54" t="s">
        <v>615</v>
      </c>
      <c r="H138" s="54">
        <v>2025</v>
      </c>
      <c r="I138" s="54">
        <v>290</v>
      </c>
      <c r="J138" s="54">
        <v>290</v>
      </c>
      <c r="K138" s="54" t="s">
        <v>33</v>
      </c>
      <c r="L138" s="24" t="s">
        <v>529</v>
      </c>
      <c r="M138" s="21" t="s">
        <v>34</v>
      </c>
      <c r="N138" s="21" t="s">
        <v>33</v>
      </c>
      <c r="O138" s="54" t="s">
        <v>33</v>
      </c>
      <c r="P138" s="21" t="s">
        <v>33</v>
      </c>
      <c r="Q138" s="54" t="s">
        <v>530</v>
      </c>
      <c r="R138" s="41" t="s">
        <v>531</v>
      </c>
      <c r="S138" s="54" t="s">
        <v>532</v>
      </c>
      <c r="T138" s="54" t="s">
        <v>533</v>
      </c>
      <c r="U138" s="24" t="s">
        <v>616</v>
      </c>
      <c r="V138" s="53"/>
    </row>
    <row r="139" ht="56.25" spans="1:22">
      <c r="A139" s="22">
        <v>125</v>
      </c>
      <c r="B139" s="54" t="s">
        <v>617</v>
      </c>
      <c r="C139" s="34" t="s">
        <v>314</v>
      </c>
      <c r="D139" s="54" t="s">
        <v>526</v>
      </c>
      <c r="E139" s="54">
        <v>25</v>
      </c>
      <c r="F139" s="54" t="s">
        <v>226</v>
      </c>
      <c r="G139" s="54" t="s">
        <v>618</v>
      </c>
      <c r="H139" s="54">
        <v>2025</v>
      </c>
      <c r="I139" s="54">
        <v>863</v>
      </c>
      <c r="J139" s="54">
        <v>863</v>
      </c>
      <c r="K139" s="54" t="s">
        <v>33</v>
      </c>
      <c r="L139" s="24" t="s">
        <v>529</v>
      </c>
      <c r="M139" s="21" t="s">
        <v>34</v>
      </c>
      <c r="N139" s="21" t="s">
        <v>33</v>
      </c>
      <c r="O139" s="54" t="s">
        <v>33</v>
      </c>
      <c r="P139" s="21" t="s">
        <v>33</v>
      </c>
      <c r="Q139" s="54" t="s">
        <v>530</v>
      </c>
      <c r="R139" s="41" t="s">
        <v>531</v>
      </c>
      <c r="S139" s="54" t="s">
        <v>532</v>
      </c>
      <c r="T139" s="54" t="s">
        <v>533</v>
      </c>
      <c r="U139" s="24" t="s">
        <v>619</v>
      </c>
      <c r="V139" s="53"/>
    </row>
    <row r="140" ht="56.25" spans="1:22">
      <c r="A140" s="22">
        <v>126</v>
      </c>
      <c r="B140" s="54" t="s">
        <v>620</v>
      </c>
      <c r="C140" s="34" t="s">
        <v>314</v>
      </c>
      <c r="D140" s="54" t="s">
        <v>526</v>
      </c>
      <c r="E140" s="54">
        <v>82.15</v>
      </c>
      <c r="F140" s="54" t="s">
        <v>235</v>
      </c>
      <c r="G140" s="54" t="s">
        <v>621</v>
      </c>
      <c r="H140" s="54">
        <v>2025</v>
      </c>
      <c r="I140" s="54">
        <v>275</v>
      </c>
      <c r="J140" s="54">
        <v>275</v>
      </c>
      <c r="K140" s="54" t="s">
        <v>33</v>
      </c>
      <c r="L140" s="24" t="s">
        <v>529</v>
      </c>
      <c r="M140" s="21" t="s">
        <v>34</v>
      </c>
      <c r="N140" s="21" t="s">
        <v>33</v>
      </c>
      <c r="O140" s="54" t="s">
        <v>33</v>
      </c>
      <c r="P140" s="21" t="s">
        <v>33</v>
      </c>
      <c r="Q140" s="54" t="s">
        <v>530</v>
      </c>
      <c r="R140" s="41" t="s">
        <v>531</v>
      </c>
      <c r="S140" s="54" t="s">
        <v>532</v>
      </c>
      <c r="T140" s="54" t="s">
        <v>533</v>
      </c>
      <c r="U140" s="24" t="s">
        <v>622</v>
      </c>
      <c r="V140" s="53"/>
    </row>
    <row r="141" ht="56.25" spans="1:22">
      <c r="A141" s="22">
        <v>127</v>
      </c>
      <c r="B141" s="54" t="s">
        <v>623</v>
      </c>
      <c r="C141" s="34" t="s">
        <v>314</v>
      </c>
      <c r="D141" s="54" t="s">
        <v>526</v>
      </c>
      <c r="E141" s="54">
        <v>30</v>
      </c>
      <c r="F141" s="54" t="s">
        <v>518</v>
      </c>
      <c r="G141" s="54" t="s">
        <v>624</v>
      </c>
      <c r="H141" s="54">
        <v>2025</v>
      </c>
      <c r="I141" s="54">
        <v>232</v>
      </c>
      <c r="J141" s="54">
        <v>232</v>
      </c>
      <c r="K141" s="54" t="s">
        <v>33</v>
      </c>
      <c r="L141" s="24" t="s">
        <v>529</v>
      </c>
      <c r="M141" s="21" t="s">
        <v>34</v>
      </c>
      <c r="N141" s="21" t="s">
        <v>33</v>
      </c>
      <c r="O141" s="54" t="s">
        <v>33</v>
      </c>
      <c r="P141" s="21" t="s">
        <v>33</v>
      </c>
      <c r="Q141" s="54" t="s">
        <v>530</v>
      </c>
      <c r="R141" s="41" t="s">
        <v>531</v>
      </c>
      <c r="S141" s="54" t="s">
        <v>532</v>
      </c>
      <c r="T141" s="54" t="s">
        <v>533</v>
      </c>
      <c r="U141" s="24" t="s">
        <v>625</v>
      </c>
      <c r="V141" s="53"/>
    </row>
    <row r="142" ht="56.25" spans="1:22">
      <c r="A142" s="22">
        <v>128</v>
      </c>
      <c r="B142" s="54" t="s">
        <v>626</v>
      </c>
      <c r="C142" s="34" t="s">
        <v>314</v>
      </c>
      <c r="D142" s="54" t="s">
        <v>526</v>
      </c>
      <c r="E142" s="54">
        <v>50</v>
      </c>
      <c r="F142" s="54" t="s">
        <v>372</v>
      </c>
      <c r="G142" s="54" t="s">
        <v>624</v>
      </c>
      <c r="H142" s="54">
        <v>2025</v>
      </c>
      <c r="I142" s="54">
        <v>162</v>
      </c>
      <c r="J142" s="54">
        <v>162</v>
      </c>
      <c r="K142" s="54" t="s">
        <v>33</v>
      </c>
      <c r="L142" s="24" t="s">
        <v>529</v>
      </c>
      <c r="M142" s="21" t="s">
        <v>34</v>
      </c>
      <c r="N142" s="21" t="s">
        <v>33</v>
      </c>
      <c r="O142" s="54" t="s">
        <v>33</v>
      </c>
      <c r="P142" s="21" t="s">
        <v>33</v>
      </c>
      <c r="Q142" s="54" t="s">
        <v>530</v>
      </c>
      <c r="R142" s="41" t="s">
        <v>531</v>
      </c>
      <c r="S142" s="54" t="s">
        <v>532</v>
      </c>
      <c r="T142" s="54" t="s">
        <v>533</v>
      </c>
      <c r="U142" s="24" t="s">
        <v>627</v>
      </c>
      <c r="V142" s="53"/>
    </row>
    <row r="143" ht="56.25" spans="1:22">
      <c r="A143" s="22">
        <v>129</v>
      </c>
      <c r="B143" s="54" t="s">
        <v>628</v>
      </c>
      <c r="C143" s="34" t="s">
        <v>314</v>
      </c>
      <c r="D143" s="54" t="s">
        <v>526</v>
      </c>
      <c r="E143" s="54">
        <v>70</v>
      </c>
      <c r="F143" s="54" t="s">
        <v>629</v>
      </c>
      <c r="G143" s="54" t="s">
        <v>630</v>
      </c>
      <c r="H143" s="54">
        <v>2025</v>
      </c>
      <c r="I143" s="54">
        <v>658</v>
      </c>
      <c r="J143" s="54">
        <v>658</v>
      </c>
      <c r="K143" s="54" t="s">
        <v>33</v>
      </c>
      <c r="L143" s="24" t="s">
        <v>529</v>
      </c>
      <c r="M143" s="21" t="s">
        <v>34</v>
      </c>
      <c r="N143" s="21" t="s">
        <v>33</v>
      </c>
      <c r="O143" s="54" t="s">
        <v>33</v>
      </c>
      <c r="P143" s="21" t="s">
        <v>33</v>
      </c>
      <c r="Q143" s="54" t="s">
        <v>530</v>
      </c>
      <c r="R143" s="41" t="s">
        <v>531</v>
      </c>
      <c r="S143" s="54" t="s">
        <v>532</v>
      </c>
      <c r="T143" s="54" t="s">
        <v>533</v>
      </c>
      <c r="U143" s="24" t="s">
        <v>631</v>
      </c>
      <c r="V143" s="53"/>
    </row>
    <row r="144" ht="56.25" spans="1:22">
      <c r="A144" s="22">
        <v>130</v>
      </c>
      <c r="B144" s="54" t="s">
        <v>632</v>
      </c>
      <c r="C144" s="34" t="s">
        <v>314</v>
      </c>
      <c r="D144" s="54" t="s">
        <v>526</v>
      </c>
      <c r="E144" s="54">
        <v>41.59</v>
      </c>
      <c r="F144" s="54" t="s">
        <v>633</v>
      </c>
      <c r="G144" s="54" t="s">
        <v>634</v>
      </c>
      <c r="H144" s="54">
        <v>2025</v>
      </c>
      <c r="I144" s="54">
        <v>795</v>
      </c>
      <c r="J144" s="54">
        <v>795</v>
      </c>
      <c r="K144" s="54" t="s">
        <v>33</v>
      </c>
      <c r="L144" s="24" t="s">
        <v>529</v>
      </c>
      <c r="M144" s="21" t="s">
        <v>34</v>
      </c>
      <c r="N144" s="21" t="s">
        <v>33</v>
      </c>
      <c r="O144" s="54" t="s">
        <v>33</v>
      </c>
      <c r="P144" s="21" t="s">
        <v>33</v>
      </c>
      <c r="Q144" s="54" t="s">
        <v>530</v>
      </c>
      <c r="R144" s="41" t="s">
        <v>531</v>
      </c>
      <c r="S144" s="54" t="s">
        <v>532</v>
      </c>
      <c r="T144" s="54" t="s">
        <v>533</v>
      </c>
      <c r="U144" s="24" t="s">
        <v>635</v>
      </c>
      <c r="V144" s="53"/>
    </row>
    <row r="145" ht="103" customHeight="1" spans="1:22">
      <c r="A145" s="22">
        <v>131</v>
      </c>
      <c r="B145" s="54" t="s">
        <v>636</v>
      </c>
      <c r="C145" s="34" t="s">
        <v>637</v>
      </c>
      <c r="D145" s="54" t="s">
        <v>526</v>
      </c>
      <c r="E145" s="54">
        <v>100</v>
      </c>
      <c r="F145" s="54" t="s">
        <v>638</v>
      </c>
      <c r="G145" s="54" t="s">
        <v>639</v>
      </c>
      <c r="H145" s="54">
        <v>2025</v>
      </c>
      <c r="I145" s="54">
        <v>14000</v>
      </c>
      <c r="J145" s="54">
        <v>14000</v>
      </c>
      <c r="K145" s="54" t="s">
        <v>33</v>
      </c>
      <c r="L145" s="24" t="s">
        <v>529</v>
      </c>
      <c r="M145" s="21" t="s">
        <v>34</v>
      </c>
      <c r="N145" s="21" t="s">
        <v>33</v>
      </c>
      <c r="O145" s="54" t="s">
        <v>33</v>
      </c>
      <c r="P145" s="21" t="s">
        <v>33</v>
      </c>
      <c r="Q145" s="54" t="s">
        <v>640</v>
      </c>
      <c r="R145" s="41" t="s">
        <v>641</v>
      </c>
      <c r="S145" s="54" t="s">
        <v>532</v>
      </c>
      <c r="T145" s="54" t="s">
        <v>642</v>
      </c>
      <c r="U145" s="24" t="s">
        <v>643</v>
      </c>
      <c r="V145" s="53"/>
    </row>
    <row r="146" ht="56.25" spans="1:22">
      <c r="A146" s="22">
        <v>132</v>
      </c>
      <c r="B146" s="54" t="s">
        <v>644</v>
      </c>
      <c r="C146" s="34" t="s">
        <v>637</v>
      </c>
      <c r="D146" s="54" t="s">
        <v>526</v>
      </c>
      <c r="E146" s="54">
        <v>50</v>
      </c>
      <c r="F146" s="54" t="s">
        <v>645</v>
      </c>
      <c r="G146" s="54" t="s">
        <v>646</v>
      </c>
      <c r="H146" s="54">
        <v>2025</v>
      </c>
      <c r="I146" s="54">
        <v>6000</v>
      </c>
      <c r="J146" s="54">
        <v>6000</v>
      </c>
      <c r="K146" s="54" t="s">
        <v>33</v>
      </c>
      <c r="L146" s="24" t="s">
        <v>529</v>
      </c>
      <c r="M146" s="21" t="s">
        <v>34</v>
      </c>
      <c r="N146" s="21" t="s">
        <v>33</v>
      </c>
      <c r="O146" s="54" t="s">
        <v>33</v>
      </c>
      <c r="P146" s="21" t="s">
        <v>33</v>
      </c>
      <c r="Q146" s="54" t="s">
        <v>640</v>
      </c>
      <c r="R146" s="41" t="s">
        <v>641</v>
      </c>
      <c r="S146" s="54" t="s">
        <v>532</v>
      </c>
      <c r="T146" s="54" t="s">
        <v>642</v>
      </c>
      <c r="U146" s="24" t="s">
        <v>647</v>
      </c>
      <c r="V146" s="53"/>
    </row>
    <row r="147" ht="128" customHeight="1" spans="1:22">
      <c r="A147" s="22">
        <v>133</v>
      </c>
      <c r="B147" s="54" t="s">
        <v>648</v>
      </c>
      <c r="C147" s="34" t="s">
        <v>637</v>
      </c>
      <c r="D147" s="54" t="s">
        <v>526</v>
      </c>
      <c r="E147" s="54">
        <v>100</v>
      </c>
      <c r="F147" s="54" t="s">
        <v>649</v>
      </c>
      <c r="G147" s="54" t="s">
        <v>650</v>
      </c>
      <c r="H147" s="54">
        <v>2025</v>
      </c>
      <c r="I147" s="54">
        <v>30000</v>
      </c>
      <c r="J147" s="54">
        <v>30000</v>
      </c>
      <c r="K147" s="54" t="s">
        <v>33</v>
      </c>
      <c r="L147" s="24" t="s">
        <v>529</v>
      </c>
      <c r="M147" s="21" t="s">
        <v>34</v>
      </c>
      <c r="N147" s="21" t="s">
        <v>33</v>
      </c>
      <c r="O147" s="54" t="s">
        <v>33</v>
      </c>
      <c r="P147" s="21" t="s">
        <v>33</v>
      </c>
      <c r="Q147" s="54" t="s">
        <v>640</v>
      </c>
      <c r="R147" s="41" t="s">
        <v>641</v>
      </c>
      <c r="S147" s="54" t="s">
        <v>532</v>
      </c>
      <c r="T147" s="54" t="s">
        <v>642</v>
      </c>
      <c r="U147" s="24" t="s">
        <v>651</v>
      </c>
      <c r="V147" s="53"/>
    </row>
    <row r="148" ht="112.5" spans="1:22">
      <c r="A148" s="22">
        <v>134</v>
      </c>
      <c r="B148" s="54" t="s">
        <v>652</v>
      </c>
      <c r="C148" s="34" t="s">
        <v>637</v>
      </c>
      <c r="D148" s="54" t="s">
        <v>526</v>
      </c>
      <c r="E148" s="54">
        <v>100</v>
      </c>
      <c r="F148" s="54" t="s">
        <v>653</v>
      </c>
      <c r="G148" s="54" t="s">
        <v>654</v>
      </c>
      <c r="H148" s="54">
        <v>2025</v>
      </c>
      <c r="I148" s="54">
        <v>20000</v>
      </c>
      <c r="J148" s="54">
        <v>20000</v>
      </c>
      <c r="K148" s="54" t="s">
        <v>33</v>
      </c>
      <c r="L148" s="24" t="s">
        <v>529</v>
      </c>
      <c r="M148" s="21" t="s">
        <v>34</v>
      </c>
      <c r="N148" s="21" t="s">
        <v>33</v>
      </c>
      <c r="O148" s="54" t="s">
        <v>33</v>
      </c>
      <c r="P148" s="21" t="s">
        <v>33</v>
      </c>
      <c r="Q148" s="54" t="s">
        <v>640</v>
      </c>
      <c r="R148" s="41" t="s">
        <v>641</v>
      </c>
      <c r="S148" s="54" t="s">
        <v>532</v>
      </c>
      <c r="T148" s="54" t="s">
        <v>642</v>
      </c>
      <c r="U148" s="24" t="s">
        <v>655</v>
      </c>
      <c r="V148" s="53"/>
    </row>
    <row r="149" ht="56.25" spans="1:22">
      <c r="A149" s="22">
        <v>135</v>
      </c>
      <c r="B149" s="54" t="s">
        <v>656</v>
      </c>
      <c r="C149" s="34" t="s">
        <v>637</v>
      </c>
      <c r="D149" s="54" t="s">
        <v>526</v>
      </c>
      <c r="E149" s="54">
        <v>50</v>
      </c>
      <c r="F149" s="54" t="s">
        <v>657</v>
      </c>
      <c r="G149" s="54" t="s">
        <v>658</v>
      </c>
      <c r="H149" s="54">
        <v>2025</v>
      </c>
      <c r="I149" s="54">
        <v>25000</v>
      </c>
      <c r="J149" s="54">
        <v>25000</v>
      </c>
      <c r="K149" s="54" t="s">
        <v>33</v>
      </c>
      <c r="L149" s="24" t="s">
        <v>529</v>
      </c>
      <c r="M149" s="21" t="s">
        <v>34</v>
      </c>
      <c r="N149" s="21" t="s">
        <v>33</v>
      </c>
      <c r="O149" s="54" t="s">
        <v>33</v>
      </c>
      <c r="P149" s="21" t="s">
        <v>33</v>
      </c>
      <c r="Q149" s="54" t="s">
        <v>640</v>
      </c>
      <c r="R149" s="41" t="s">
        <v>641</v>
      </c>
      <c r="S149" s="54" t="s">
        <v>532</v>
      </c>
      <c r="T149" s="54" t="s">
        <v>642</v>
      </c>
      <c r="U149" s="24" t="s">
        <v>659</v>
      </c>
      <c r="V149" s="53"/>
    </row>
    <row r="150" spans="1:22">
      <c r="A150" s="14" t="s">
        <v>660</v>
      </c>
      <c r="B150" s="18"/>
      <c r="C150" s="18"/>
      <c r="D150" s="18"/>
      <c r="E150" s="67">
        <f>E151</f>
        <v>765</v>
      </c>
      <c r="F150" s="54"/>
      <c r="G150" s="54"/>
      <c r="H150" s="54"/>
      <c r="I150" s="54"/>
      <c r="J150" s="54"/>
      <c r="K150" s="54"/>
      <c r="L150" s="24"/>
      <c r="M150" s="21"/>
      <c r="N150" s="21"/>
      <c r="O150" s="54"/>
      <c r="P150" s="21"/>
      <c r="Q150" s="54"/>
      <c r="R150" s="41"/>
      <c r="S150" s="54"/>
      <c r="T150" s="54"/>
      <c r="U150" s="24"/>
      <c r="V150" s="53"/>
    </row>
    <row r="151" ht="150" spans="1:22">
      <c r="A151" s="22">
        <v>136</v>
      </c>
      <c r="B151" s="65" t="s">
        <v>661</v>
      </c>
      <c r="C151" s="34" t="s">
        <v>314</v>
      </c>
      <c r="D151" s="24" t="s">
        <v>662</v>
      </c>
      <c r="E151" s="40">
        <v>765</v>
      </c>
      <c r="F151" s="65" t="s">
        <v>31</v>
      </c>
      <c r="G151" s="65" t="s">
        <v>663</v>
      </c>
      <c r="H151" s="65">
        <v>2025</v>
      </c>
      <c r="I151" s="65">
        <v>133434</v>
      </c>
      <c r="J151" s="65">
        <v>133434</v>
      </c>
      <c r="K151" s="65" t="s">
        <v>33</v>
      </c>
      <c r="L151" s="65" t="s">
        <v>664</v>
      </c>
      <c r="M151" s="21" t="s">
        <v>34</v>
      </c>
      <c r="N151" s="24" t="s">
        <v>33</v>
      </c>
      <c r="O151" s="41" t="s">
        <v>33</v>
      </c>
      <c r="P151" s="41" t="s">
        <v>33</v>
      </c>
      <c r="Q151" s="41" t="s">
        <v>665</v>
      </c>
      <c r="R151" s="41">
        <v>7612039</v>
      </c>
      <c r="S151" s="41" t="s">
        <v>58</v>
      </c>
      <c r="T151" s="41" t="s">
        <v>58</v>
      </c>
      <c r="U151" s="41" t="s">
        <v>666</v>
      </c>
      <c r="V151" s="65"/>
    </row>
    <row r="152" spans="1:22">
      <c r="A152" s="14" t="s">
        <v>667</v>
      </c>
      <c r="B152" s="19"/>
      <c r="C152" s="19"/>
      <c r="D152" s="19"/>
      <c r="E152" s="20">
        <f>SUM(E153:E158)</f>
        <v>3032.68</v>
      </c>
      <c r="F152" s="23"/>
      <c r="G152" s="34"/>
      <c r="H152" s="21"/>
      <c r="I152" s="21"/>
      <c r="J152" s="21"/>
      <c r="K152" s="21"/>
      <c r="L152" s="37"/>
      <c r="M152" s="37"/>
      <c r="N152" s="21"/>
      <c r="O152" s="21"/>
      <c r="P152" s="21"/>
      <c r="Q152" s="48"/>
      <c r="R152" s="56"/>
      <c r="S152" s="21"/>
      <c r="T152" s="21"/>
      <c r="U152" s="23"/>
      <c r="V152" s="53"/>
    </row>
    <row r="153" ht="95" customHeight="1" spans="1:22">
      <c r="A153" s="22">
        <v>137</v>
      </c>
      <c r="B153" s="27" t="s">
        <v>668</v>
      </c>
      <c r="C153" s="27" t="s">
        <v>669</v>
      </c>
      <c r="D153" s="27" t="s">
        <v>670</v>
      </c>
      <c r="E153" s="27">
        <v>160</v>
      </c>
      <c r="F153" s="23" t="s">
        <v>31</v>
      </c>
      <c r="G153" s="27" t="s">
        <v>671</v>
      </c>
      <c r="H153" s="23">
        <v>2025</v>
      </c>
      <c r="I153" s="27">
        <v>989</v>
      </c>
      <c r="J153" s="27">
        <v>989</v>
      </c>
      <c r="K153" s="54" t="s">
        <v>33</v>
      </c>
      <c r="L153" s="27" t="s">
        <v>672</v>
      </c>
      <c r="M153" s="27" t="s">
        <v>34</v>
      </c>
      <c r="N153" s="27" t="s">
        <v>33</v>
      </c>
      <c r="O153" s="23" t="s">
        <v>33</v>
      </c>
      <c r="P153" s="23" t="s">
        <v>33</v>
      </c>
      <c r="Q153" s="27" t="s">
        <v>673</v>
      </c>
      <c r="R153" s="27">
        <v>13978237389</v>
      </c>
      <c r="S153" s="23" t="s">
        <v>36</v>
      </c>
      <c r="T153" s="23" t="s">
        <v>36</v>
      </c>
      <c r="U153" s="27" t="s">
        <v>674</v>
      </c>
      <c r="V153" s="53"/>
    </row>
    <row r="154" ht="51" customHeight="1" spans="1:22">
      <c r="A154" s="22">
        <v>138</v>
      </c>
      <c r="B154" s="27" t="s">
        <v>675</v>
      </c>
      <c r="C154" s="27" t="s">
        <v>669</v>
      </c>
      <c r="D154" s="27" t="s">
        <v>676</v>
      </c>
      <c r="E154" s="27">
        <v>200</v>
      </c>
      <c r="F154" s="23" t="s">
        <v>31</v>
      </c>
      <c r="G154" s="27" t="s">
        <v>677</v>
      </c>
      <c r="H154" s="23">
        <v>2025</v>
      </c>
      <c r="I154" s="27">
        <v>3021</v>
      </c>
      <c r="J154" s="27">
        <v>3021</v>
      </c>
      <c r="K154" s="54" t="s">
        <v>33</v>
      </c>
      <c r="L154" s="27" t="s">
        <v>678</v>
      </c>
      <c r="M154" s="27" t="s">
        <v>34</v>
      </c>
      <c r="N154" s="27" t="s">
        <v>33</v>
      </c>
      <c r="O154" s="23" t="s">
        <v>33</v>
      </c>
      <c r="P154" s="23" t="s">
        <v>33</v>
      </c>
      <c r="Q154" s="27" t="s">
        <v>673</v>
      </c>
      <c r="R154" s="27">
        <v>13978237389</v>
      </c>
      <c r="S154" s="23" t="s">
        <v>36</v>
      </c>
      <c r="T154" s="23" t="s">
        <v>36</v>
      </c>
      <c r="U154" s="27" t="s">
        <v>678</v>
      </c>
      <c r="V154" s="53"/>
    </row>
    <row r="155" ht="176" customHeight="1" spans="1:22">
      <c r="A155" s="22">
        <v>139</v>
      </c>
      <c r="B155" s="27" t="s">
        <v>679</v>
      </c>
      <c r="C155" s="27" t="s">
        <v>669</v>
      </c>
      <c r="D155" s="23" t="s">
        <v>680</v>
      </c>
      <c r="E155" s="27">
        <v>2200</v>
      </c>
      <c r="F155" s="23" t="s">
        <v>31</v>
      </c>
      <c r="G155" s="27" t="s">
        <v>681</v>
      </c>
      <c r="H155" s="27">
        <v>2025</v>
      </c>
      <c r="I155" s="27">
        <v>1500</v>
      </c>
      <c r="J155" s="27">
        <v>1500</v>
      </c>
      <c r="K155" s="54" t="s">
        <v>33</v>
      </c>
      <c r="L155" s="27" t="s">
        <v>682</v>
      </c>
      <c r="M155" s="27" t="s">
        <v>34</v>
      </c>
      <c r="N155" s="27" t="s">
        <v>33</v>
      </c>
      <c r="O155" s="23" t="s">
        <v>33</v>
      </c>
      <c r="P155" s="23" t="s">
        <v>33</v>
      </c>
      <c r="Q155" s="27" t="s">
        <v>673</v>
      </c>
      <c r="R155" s="27">
        <v>13978237389</v>
      </c>
      <c r="S155" s="27" t="s">
        <v>36</v>
      </c>
      <c r="T155" s="27" t="s">
        <v>683</v>
      </c>
      <c r="U155" s="27" t="s">
        <v>684</v>
      </c>
      <c r="V155" s="53"/>
    </row>
    <row r="156" ht="128" customHeight="1" spans="1:22">
      <c r="A156" s="22">
        <v>140</v>
      </c>
      <c r="B156" s="54" t="s">
        <v>685</v>
      </c>
      <c r="C156" s="54" t="s">
        <v>669</v>
      </c>
      <c r="D156" s="54" t="s">
        <v>680</v>
      </c>
      <c r="E156" s="54">
        <v>168.48</v>
      </c>
      <c r="F156" s="23" t="s">
        <v>31</v>
      </c>
      <c r="G156" s="54" t="s">
        <v>686</v>
      </c>
      <c r="H156" s="54">
        <v>2025</v>
      </c>
      <c r="I156" s="54">
        <v>108</v>
      </c>
      <c r="J156" s="54">
        <v>108</v>
      </c>
      <c r="K156" s="54" t="s">
        <v>33</v>
      </c>
      <c r="L156" s="24" t="s">
        <v>687</v>
      </c>
      <c r="M156" s="27" t="s">
        <v>34</v>
      </c>
      <c r="N156" s="21" t="s">
        <v>33</v>
      </c>
      <c r="O156" s="54" t="s">
        <v>33</v>
      </c>
      <c r="P156" s="21" t="s">
        <v>33</v>
      </c>
      <c r="Q156" s="54" t="s">
        <v>688</v>
      </c>
      <c r="R156" s="41" t="s">
        <v>689</v>
      </c>
      <c r="S156" s="54" t="s">
        <v>532</v>
      </c>
      <c r="T156" s="54" t="s">
        <v>532</v>
      </c>
      <c r="U156" s="24" t="s">
        <v>690</v>
      </c>
      <c r="V156" s="53"/>
    </row>
    <row r="157" ht="56.25" spans="1:22">
      <c r="A157" s="22">
        <v>141</v>
      </c>
      <c r="B157" s="54" t="s">
        <v>691</v>
      </c>
      <c r="C157" s="54" t="s">
        <v>669</v>
      </c>
      <c r="D157" s="54" t="s">
        <v>680</v>
      </c>
      <c r="E157" s="54">
        <v>31.2</v>
      </c>
      <c r="F157" s="23" t="s">
        <v>31</v>
      </c>
      <c r="G157" s="54" t="s">
        <v>692</v>
      </c>
      <c r="H157" s="54">
        <v>2025</v>
      </c>
      <c r="I157" s="54">
        <v>20</v>
      </c>
      <c r="J157" s="54">
        <v>20</v>
      </c>
      <c r="K157" s="54" t="s">
        <v>33</v>
      </c>
      <c r="L157" s="24" t="s">
        <v>693</v>
      </c>
      <c r="M157" s="27" t="s">
        <v>34</v>
      </c>
      <c r="N157" s="27" t="s">
        <v>33</v>
      </c>
      <c r="O157" s="21" t="s">
        <v>33</v>
      </c>
      <c r="P157" s="54" t="s">
        <v>34</v>
      </c>
      <c r="Q157" s="21" t="s">
        <v>694</v>
      </c>
      <c r="R157" s="54" t="s">
        <v>695</v>
      </c>
      <c r="S157" s="41" t="s">
        <v>696</v>
      </c>
      <c r="T157" s="54" t="s">
        <v>697</v>
      </c>
      <c r="U157" s="54" t="s">
        <v>698</v>
      </c>
      <c r="V157" s="24"/>
    </row>
    <row r="158" ht="77" customHeight="1" spans="1:22">
      <c r="A158" s="22">
        <v>142</v>
      </c>
      <c r="B158" s="27" t="s">
        <v>699</v>
      </c>
      <c r="C158" s="27" t="s">
        <v>669</v>
      </c>
      <c r="D158" s="23" t="s">
        <v>680</v>
      </c>
      <c r="E158" s="27">
        <v>273</v>
      </c>
      <c r="F158" s="23" t="s">
        <v>31</v>
      </c>
      <c r="G158" s="27" t="s">
        <v>700</v>
      </c>
      <c r="H158" s="27">
        <v>2025</v>
      </c>
      <c r="I158" s="27">
        <v>175</v>
      </c>
      <c r="J158" s="27">
        <v>175</v>
      </c>
      <c r="K158" s="54" t="s">
        <v>33</v>
      </c>
      <c r="L158" s="27" t="s">
        <v>701</v>
      </c>
      <c r="M158" s="27" t="s">
        <v>34</v>
      </c>
      <c r="N158" s="27" t="s">
        <v>33</v>
      </c>
      <c r="O158" s="23" t="s">
        <v>33</v>
      </c>
      <c r="P158" s="23" t="s">
        <v>33</v>
      </c>
      <c r="Q158" s="27" t="s">
        <v>665</v>
      </c>
      <c r="R158" s="27">
        <v>13768866442</v>
      </c>
      <c r="S158" s="27" t="s">
        <v>58</v>
      </c>
      <c r="T158" s="27" t="s">
        <v>58</v>
      </c>
      <c r="U158" s="27" t="s">
        <v>702</v>
      </c>
      <c r="V158" s="53"/>
    </row>
    <row r="159" spans="1:22">
      <c r="A159" s="14" t="s">
        <v>703</v>
      </c>
      <c r="B159" s="19"/>
      <c r="C159" s="19"/>
      <c r="D159" s="19"/>
      <c r="E159" s="18">
        <f t="shared" ref="E159:E163" si="0">E160</f>
        <v>19.972</v>
      </c>
      <c r="F159" s="23"/>
      <c r="G159" s="27"/>
      <c r="H159" s="27"/>
      <c r="I159" s="27"/>
      <c r="J159" s="27"/>
      <c r="K159" s="54"/>
      <c r="L159" s="27"/>
      <c r="M159" s="27"/>
      <c r="N159" s="27"/>
      <c r="O159" s="23"/>
      <c r="P159" s="23"/>
      <c r="Q159" s="27"/>
      <c r="R159" s="27"/>
      <c r="S159" s="27"/>
      <c r="T159" s="27"/>
      <c r="U159" s="27"/>
      <c r="V159" s="53"/>
    </row>
    <row r="160" ht="103" customHeight="1" spans="1:22">
      <c r="A160" s="22">
        <v>143</v>
      </c>
      <c r="B160" s="27" t="s">
        <v>704</v>
      </c>
      <c r="C160" s="27" t="s">
        <v>705</v>
      </c>
      <c r="D160" s="23" t="s">
        <v>706</v>
      </c>
      <c r="E160" s="27">
        <v>19.972</v>
      </c>
      <c r="F160" s="23" t="s">
        <v>31</v>
      </c>
      <c r="G160" s="27" t="s">
        <v>707</v>
      </c>
      <c r="H160" s="27">
        <v>2025</v>
      </c>
      <c r="I160" s="27">
        <v>757</v>
      </c>
      <c r="J160" s="27">
        <v>757</v>
      </c>
      <c r="K160" s="54" t="s">
        <v>33</v>
      </c>
      <c r="L160" s="27" t="s">
        <v>708</v>
      </c>
      <c r="M160" s="27" t="s">
        <v>34</v>
      </c>
      <c r="N160" s="27" t="s">
        <v>33</v>
      </c>
      <c r="O160" s="23" t="s">
        <v>33</v>
      </c>
      <c r="P160" s="23" t="s">
        <v>33</v>
      </c>
      <c r="Q160" s="27" t="s">
        <v>709</v>
      </c>
      <c r="R160" s="27">
        <v>15977230855</v>
      </c>
      <c r="S160" s="27" t="s">
        <v>505</v>
      </c>
      <c r="T160" s="27" t="s">
        <v>505</v>
      </c>
      <c r="U160" s="27" t="s">
        <v>708</v>
      </c>
      <c r="V160" s="53"/>
    </row>
    <row r="161" spans="1:22">
      <c r="A161" s="14" t="s">
        <v>710</v>
      </c>
      <c r="B161" s="19"/>
      <c r="C161" s="19"/>
      <c r="D161" s="19"/>
      <c r="E161" s="18">
        <f t="shared" si="0"/>
        <v>300</v>
      </c>
      <c r="F161" s="27"/>
      <c r="G161" s="27"/>
      <c r="H161" s="27"/>
      <c r="I161" s="27"/>
      <c r="J161" s="27"/>
      <c r="K161" s="27"/>
      <c r="L161" s="27"/>
      <c r="M161" s="27"/>
      <c r="N161" s="27"/>
      <c r="O161" s="27"/>
      <c r="P161" s="27"/>
      <c r="Q161" s="27"/>
      <c r="R161" s="27"/>
      <c r="S161" s="27"/>
      <c r="T161" s="27"/>
      <c r="U161" s="27"/>
      <c r="V161" s="53"/>
    </row>
    <row r="162" ht="56.25" spans="1:22">
      <c r="A162" s="22">
        <v>144</v>
      </c>
      <c r="B162" s="21" t="s">
        <v>711</v>
      </c>
      <c r="C162" s="77" t="s">
        <v>712</v>
      </c>
      <c r="D162" s="21" t="s">
        <v>713</v>
      </c>
      <c r="E162" s="21">
        <v>300</v>
      </c>
      <c r="F162" s="23" t="s">
        <v>31</v>
      </c>
      <c r="G162" s="21" t="s">
        <v>714</v>
      </c>
      <c r="H162" s="23">
        <v>2025</v>
      </c>
      <c r="I162" s="21">
        <v>1013</v>
      </c>
      <c r="J162" s="21">
        <v>1013</v>
      </c>
      <c r="K162" s="54" t="s">
        <v>33</v>
      </c>
      <c r="L162" s="37" t="s">
        <v>715</v>
      </c>
      <c r="M162" s="37" t="s">
        <v>34</v>
      </c>
      <c r="N162" s="21" t="s">
        <v>33</v>
      </c>
      <c r="O162" s="21" t="s">
        <v>33</v>
      </c>
      <c r="P162" s="21" t="s">
        <v>33</v>
      </c>
      <c r="Q162" s="27" t="s">
        <v>673</v>
      </c>
      <c r="R162" s="56">
        <v>13978237389</v>
      </c>
      <c r="S162" s="23" t="s">
        <v>36</v>
      </c>
      <c r="T162" s="23" t="s">
        <v>36</v>
      </c>
      <c r="U162" s="21" t="s">
        <v>715</v>
      </c>
      <c r="V162" s="53"/>
    </row>
    <row r="163" spans="1:22">
      <c r="A163" s="14" t="s">
        <v>716</v>
      </c>
      <c r="B163" s="19"/>
      <c r="C163" s="19"/>
      <c r="D163" s="19"/>
      <c r="E163" s="78">
        <f t="shared" si="0"/>
        <v>1000</v>
      </c>
      <c r="F163" s="79"/>
      <c r="G163" s="21"/>
      <c r="H163" s="21"/>
      <c r="I163" s="21"/>
      <c r="J163" s="21"/>
      <c r="K163" s="21"/>
      <c r="L163" s="37"/>
      <c r="M163" s="37"/>
      <c r="N163" s="21"/>
      <c r="O163" s="21"/>
      <c r="P163" s="21"/>
      <c r="Q163" s="48"/>
      <c r="R163" s="56"/>
      <c r="S163" s="21"/>
      <c r="T163" s="21"/>
      <c r="U163" s="37"/>
      <c r="V163" s="53"/>
    </row>
    <row r="164" ht="37.5" spans="1:22">
      <c r="A164" s="22">
        <v>145</v>
      </c>
      <c r="B164" s="24" t="s">
        <v>717</v>
      </c>
      <c r="C164" s="23" t="s">
        <v>718</v>
      </c>
      <c r="D164" s="23" t="s">
        <v>718</v>
      </c>
      <c r="E164" s="27">
        <v>1000</v>
      </c>
      <c r="F164" s="23" t="s">
        <v>31</v>
      </c>
      <c r="G164" s="28" t="s">
        <v>719</v>
      </c>
      <c r="H164" s="23">
        <v>2025</v>
      </c>
      <c r="I164" s="24">
        <v>2000</v>
      </c>
      <c r="J164" s="24">
        <v>2000</v>
      </c>
      <c r="K164" s="24" t="s">
        <v>33</v>
      </c>
      <c r="L164" s="28" t="s">
        <v>719</v>
      </c>
      <c r="M164" s="21" t="s">
        <v>33</v>
      </c>
      <c r="N164" s="21" t="s">
        <v>33</v>
      </c>
      <c r="O164" s="54" t="s">
        <v>33</v>
      </c>
      <c r="P164" s="21" t="s">
        <v>33</v>
      </c>
      <c r="Q164" s="23" t="s">
        <v>35</v>
      </c>
      <c r="R164" s="23">
        <v>18076718613</v>
      </c>
      <c r="S164" s="23" t="s">
        <v>36</v>
      </c>
      <c r="T164" s="23" t="s">
        <v>36</v>
      </c>
      <c r="U164" s="28" t="s">
        <v>719</v>
      </c>
      <c r="V164" s="53"/>
    </row>
  </sheetData>
  <autoFilter xmlns:etc="http://www.wps.cn/officeDocument/2017/etCustomData" ref="A5:W164" etc:filterBottomFollowUsedRange="0">
    <extLst/>
  </autoFilter>
  <mergeCells count="19">
    <mergeCell ref="A1:B1"/>
    <mergeCell ref="A2:V2"/>
    <mergeCell ref="A3:E3"/>
    <mergeCell ref="A6:D6"/>
    <mergeCell ref="A7:D7"/>
    <mergeCell ref="A8:D8"/>
    <mergeCell ref="A14:D14"/>
    <mergeCell ref="A28:D28"/>
    <mergeCell ref="A64:D64"/>
    <mergeCell ref="A65:D65"/>
    <mergeCell ref="A90:D90"/>
    <mergeCell ref="A113:D113"/>
    <mergeCell ref="A150:D150"/>
    <mergeCell ref="A152:D152"/>
    <mergeCell ref="A159:D159"/>
    <mergeCell ref="A161:D161"/>
    <mergeCell ref="A163:D163"/>
    <mergeCell ref="A4:A5"/>
    <mergeCell ref="V4:V5"/>
  </mergeCells>
  <conditionalFormatting sqref="B97">
    <cfRule type="duplicateValues" dxfId="0" priority="1"/>
  </conditionalFormatting>
  <pageMargins left="0.236111111111111" right="0.196527777777778" top="0.66875" bottom="0.118055555555556" header="0.5" footer="0.118055555555556"/>
  <pageSetup paperSize="9" scale="43" fitToHeight="0" orientation="landscape" horizontalDpi="600"/>
  <headerFooter/>
  <rowBreaks count="4" manualBreakCount="4">
    <brk id="87" max="16383" man="1"/>
    <brk id="94" max="16383" man="1"/>
    <brk id="149" max="16383" man="1"/>
    <brk id="164"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全县入库汇总明细表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叶少</cp:lastModifiedBy>
  <dcterms:created xsi:type="dcterms:W3CDTF">2024-09-14T08:44:00Z</dcterms:created>
  <dcterms:modified xsi:type="dcterms:W3CDTF">2025-01-02T08:38:36Z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CF0B525A023748A99C1774FB835A39AF_11</vt:lpwstr>
  </property>
  <property fmtid="{D5CDD505-2E9C-101B-9397-08002B2CF9AE}" pid="3" name="KSOProductBuildVer">
    <vt:lpwstr>2052-12.1.0.19770</vt:lpwstr>
  </property>
</Properties>
</file>